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ltenergagen.sharepoint.com/sites/intra/doc/Projekt administravimo skyrius/Katilų keitimo JP 2021-2027 ES investicijų programa/Kvietimo dokumentai/6,7,8,9 kvietimų dokumentai 2024.10/9 kvietimas Vilniaus iškastinis/"/>
    </mc:Choice>
  </mc:AlternateContent>
  <xr:revisionPtr revIDLastSave="770" documentId="8_{FF913C63-142C-4CF6-9575-05D9B1878107}" xr6:coauthVersionLast="47" xr6:coauthVersionMax="47" xr10:uidLastSave="{0698B10D-1499-42E6-9DEC-2C814418F89E}"/>
  <bookViews>
    <workbookView xWindow="-120" yWindow="-120" windowWidth="29040" windowHeight="15720" xr2:uid="{00000000-000D-0000-FFFF-FFFF00000000}"/>
  </bookViews>
  <sheets>
    <sheet name="JP MP" sheetId="1" r:id="rId1"/>
  </sheets>
  <definedNames>
    <definedName name="_xlnm._FilterDatabase" localSheetId="0" hidden="1">'JP MP'!$J$21:$J$34</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 l="1"/>
  <c r="N21" i="1" s="1"/>
  <c r="L22" i="1"/>
  <c r="N22" i="1" s="1"/>
  <c r="M22" i="1" s="1"/>
  <c r="L23" i="1"/>
  <c r="L24" i="1"/>
  <c r="L25" i="1"/>
  <c r="L26" i="1"/>
  <c r="L27" i="1"/>
  <c r="L28" i="1"/>
  <c r="N28" i="1" s="1"/>
  <c r="L29" i="1"/>
  <c r="L30" i="1"/>
  <c r="L31" i="1"/>
  <c r="N31" i="1" s="1"/>
  <c r="L32" i="1"/>
  <c r="N32" i="1" s="1"/>
  <c r="L33" i="1"/>
  <c r="N23" i="1"/>
  <c r="M23" i="1" s="1"/>
  <c r="N24" i="1"/>
  <c r="M24" i="1" s="1"/>
  <c r="N25" i="1"/>
  <c r="M25" i="1" s="1"/>
  <c r="N27" i="1"/>
  <c r="M27" i="1" s="1"/>
  <c r="N29" i="1"/>
  <c r="M29" i="1" s="1"/>
  <c r="N33" i="1"/>
  <c r="M33" i="1" s="1"/>
  <c r="L34" i="1"/>
  <c r="N34" i="1" s="1"/>
  <c r="M34" i="1" s="1"/>
  <c r="N30" i="1" l="1"/>
  <c r="M30" i="1" s="1"/>
  <c r="N26" i="1"/>
  <c r="M26" i="1" s="1"/>
  <c r="M28" i="1"/>
  <c r="M32" i="1"/>
  <c r="M31" i="1"/>
  <c r="M21" i="1"/>
  <c r="L20" i="1" l="1"/>
  <c r="N20" i="1" l="1"/>
</calcChain>
</file>

<file path=xl/sharedStrings.xml><?xml version="1.0" encoding="utf-8"?>
<sst xmlns="http://schemas.openxmlformats.org/spreadsheetml/2006/main" count="87" uniqueCount="74">
  <si>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</si>
  <si>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</si>
  <si>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</si>
  <si>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</si>
  <si>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</si>
  <si>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</si>
  <si>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</si>
  <si>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</si>
  <si>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</si>
  <si>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</si>
  <si>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</si>
  <si>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</si>
  <si>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</si>
  <si>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</si>
  <si>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</si>
  <si>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</si>
  <si>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</si>
  <si>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</si>
  <si>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</si>
  <si>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</si>
  <si>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</si>
  <si>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</si>
  <si>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</si>
  <si>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</si>
  <si>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</si>
  <si>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</si>
  <si>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</si>
  <si>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</si>
  <si>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</si>
  <si>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</si>
  <si>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</si>
  <si>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</si>
  <si>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</si>
  <si>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</si>
  <si>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</si>
  <si>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</si>
  <si>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</si>
  <si>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</si>
  <si>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</si>
  <si>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</si>
  <si>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</si>
  <si>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</si>
  <si>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</si>
  <si>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</si>
  <si>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</si>
  <si>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</si>
  <si>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</si>
  <si>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</si>
  <si>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</si>
  <si>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</si>
  <si>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</si>
  <si>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</si>
  <si>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</si>
  <si>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</si>
  <si>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</si>
  <si>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</si>
  <si>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</si>
  <si>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</si>
  <si>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</si>
  <si>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</si>
  <si>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</si>
  <si>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</si>
  <si>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</si>
  <si>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</si>
  <si>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</si>
  <si>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</si>
  <si>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</si>
  <si>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</si>
  <si>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</si>
  <si>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</si>
  <si>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r>
      <t>03-013-J-0001-J09-</t>
    </r>
    <r>
      <rPr>
        <b/>
        <i/>
        <u/>
        <sz val="14"/>
        <rFont val="Times New Roman"/>
        <family val="1"/>
      </rPr>
      <t>XXXXX</t>
    </r>
    <r>
      <rPr>
        <b/>
        <i/>
        <sz val="14"/>
        <rFont val="Times New Roman"/>
        <family val="1"/>
      </rPr>
      <t xml:space="preserve">
Nurodomi JP projekto penki paskutiniai skaičiai	</t>
    </r>
  </si>
  <si>
    <t>Iškastinį kurą naudojančių katilų keitimas namų ūkiuose (Vilniaus regionas) Nr. 03-013-J-0001-J09</t>
  </si>
  <si>
    <t xml:space="preserve">3.1.2.Iškastinį kurą naudojančių katilų keitimas į efektyvesnes, AEI naudojančias šilumos gamybos technologijas, individualiuose namuose, neprijungtuose prie CŠT visoje Lietuvoje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</si>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</sst>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3">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8"/>
  <sheetViews>
    <sheetView tabSelected="1" topLeftCell="A15" zoomScale="72" zoomScaleNormal="72" workbookViewId="0">
      <selection activeCell="P21" sqref="P21:P34"/>
    </sheetView>
  </sheetViews>
  <sheetFormatPr defaultColWidth="9.140625" defaultRowHeight="15" x14ac:dyDescent="0.25"/>
  <cols>
    <col min="1" max="1" width="5.28515625" style="1" customWidth="1"/>
    <col min="2" max="2" width="11.5703125" style="1" customWidth="1"/>
    <col min="3" max="3" width="21.28515625" style="1" customWidth="1"/>
    <col min="4" max="4" width="17.140625" style="1" customWidth="1"/>
    <col min="5" max="5" width="17.42578125" style="1" customWidth="1"/>
    <col min="6" max="6" width="15.42578125" style="1" customWidth="1"/>
    <col min="7" max="7" width="24.5703125" style="1" customWidth="1"/>
    <col min="8" max="9" width="17.42578125" style="1" customWidth="1"/>
    <col min="10" max="11" width="19.5703125" style="1" customWidth="1"/>
    <col min="12" max="12" width="25.5703125" style="1" customWidth="1"/>
    <col min="13" max="14" width="16.85546875" style="1" customWidth="1"/>
    <col min="15" max="15" width="16.28515625" style="1" customWidth="1"/>
    <col min="16" max="17" width="25.85546875" style="1" customWidth="1"/>
    <col min="18" max="18" width="17" style="1" customWidth="1"/>
    <col min="19" max="19" width="14.7109375" style="1" customWidth="1"/>
    <col min="20" max="20" width="20.140625" style="1" customWidth="1"/>
    <col min="21" max="21" width="14.140625" style="1" customWidth="1"/>
    <col min="22" max="16384" width="9.140625" style="1"/>
  </cols>
  <sheetData>
    <row r="2" spans="1:20" ht="68.25" customHeight="1" x14ac:dyDescent="0.25">
      <c r="B2" s="14"/>
      <c r="C2" s="14"/>
      <c r="D2" s="14"/>
      <c r="E2" s="14"/>
      <c r="F2" s="14"/>
      <c r="G2" s="14"/>
      <c r="H2" s="14"/>
      <c r="I2" s="14"/>
      <c r="J2" s="14"/>
      <c r="K2" s="14"/>
      <c r="L2" s="14"/>
      <c r="M2" s="14"/>
      <c r="N2" s="14"/>
      <c r="O2" s="65" t="s">
        <v>68</v>
      </c>
      <c r="P2" s="65"/>
      <c r="Q2" s="65"/>
      <c r="R2" s="65"/>
      <c r="S2" s="65"/>
      <c r="T2" s="65"/>
    </row>
    <row r="3" spans="1:20" ht="26.25" customHeight="1" x14ac:dyDescent="0.25">
      <c r="B3" s="14"/>
      <c r="C3" s="14"/>
      <c r="D3" s="14"/>
      <c r="E3" s="14"/>
      <c r="F3" s="14"/>
      <c r="G3" s="14"/>
      <c r="H3" s="14"/>
      <c r="I3" s="14"/>
      <c r="J3" s="14"/>
      <c r="K3" s="70" t="s">
        <v>0</v>
      </c>
      <c r="L3" s="70"/>
      <c r="M3" s="70"/>
      <c r="N3" s="70"/>
      <c r="O3" s="16"/>
      <c r="P3" s="9"/>
      <c r="Q3" s="9"/>
      <c r="R3" s="9"/>
      <c r="S3" s="9"/>
      <c r="T3" s="9"/>
    </row>
    <row r="4" spans="1:20" x14ac:dyDescent="0.25">
      <c r="B4" s="14"/>
      <c r="C4" s="14"/>
      <c r="D4" s="14"/>
      <c r="E4" s="14"/>
      <c r="F4" s="14"/>
      <c r="G4" s="14"/>
      <c r="H4" s="14"/>
      <c r="I4" s="14"/>
      <c r="J4" s="14"/>
      <c r="K4" s="14"/>
      <c r="L4" s="14"/>
      <c r="M4" s="14"/>
      <c r="N4" s="14"/>
      <c r="O4" s="9"/>
      <c r="P4" s="9"/>
      <c r="Q4" s="9"/>
      <c r="R4" s="9"/>
      <c r="S4" s="9"/>
      <c r="T4" s="9"/>
    </row>
    <row r="5" spans="1:20" x14ac:dyDescent="0.25">
      <c r="B5" s="70" t="s">
        <v>1</v>
      </c>
      <c r="C5" s="70"/>
      <c r="D5" s="70"/>
      <c r="E5" s="70"/>
      <c r="F5" s="70"/>
      <c r="G5" s="70"/>
      <c r="H5" s="70"/>
      <c r="I5" s="70"/>
      <c r="J5" s="70"/>
      <c r="K5" s="70"/>
      <c r="L5" s="70"/>
      <c r="M5" s="70"/>
      <c r="N5" s="70"/>
      <c r="O5" s="70"/>
      <c r="P5" s="70"/>
      <c r="Q5" s="70"/>
      <c r="R5" s="70"/>
      <c r="S5" s="70"/>
      <c r="T5" s="70"/>
    </row>
    <row r="6" spans="1:20" x14ac:dyDescent="0.25">
      <c r="B6" s="8"/>
      <c r="C6" s="8"/>
      <c r="D6" s="8"/>
      <c r="E6" s="8"/>
      <c r="F6" s="8"/>
      <c r="G6" s="8"/>
      <c r="H6" s="8"/>
      <c r="I6" s="8"/>
      <c r="J6" s="8"/>
      <c r="K6" s="8"/>
      <c r="L6" s="8"/>
      <c r="M6" s="8"/>
      <c r="N6" s="8"/>
      <c r="O6" s="8"/>
      <c r="P6" s="8"/>
      <c r="Q6" s="8"/>
      <c r="R6" s="8"/>
      <c r="S6" s="8"/>
      <c r="T6" s="8"/>
    </row>
    <row r="7" spans="1:20" x14ac:dyDescent="0.25">
      <c r="A7" s="69" t="s">
        <v>2</v>
      </c>
      <c r="B7" s="69"/>
      <c r="C7" s="69"/>
      <c r="D7" s="69"/>
      <c r="E7" s="69"/>
      <c r="F7" s="69"/>
      <c r="G7" s="69"/>
      <c r="H7" s="69"/>
      <c r="I7" s="69"/>
      <c r="J7" s="69"/>
      <c r="K7" s="69"/>
      <c r="L7" s="69"/>
      <c r="M7" s="69"/>
      <c r="N7" s="69"/>
      <c r="O7" s="69"/>
      <c r="P7" s="69"/>
      <c r="Q7" s="8"/>
      <c r="R7" s="8"/>
      <c r="S7" s="8"/>
      <c r="T7" s="8"/>
    </row>
    <row r="8" spans="1:20" x14ac:dyDescent="0.25">
      <c r="B8" s="8"/>
      <c r="C8" s="8"/>
      <c r="D8" s="8"/>
      <c r="E8" s="8"/>
      <c r="F8" s="8"/>
      <c r="G8" s="8"/>
      <c r="H8" s="8"/>
      <c r="I8" s="8"/>
      <c r="J8" s="8"/>
      <c r="K8" s="8"/>
      <c r="L8" s="8"/>
      <c r="M8" s="8"/>
      <c r="N8" s="8"/>
      <c r="O8" s="8"/>
      <c r="P8" s="8"/>
      <c r="Q8" s="8"/>
      <c r="R8" s="8"/>
      <c r="S8" s="8"/>
      <c r="T8" s="8"/>
    </row>
    <row r="9" spans="1:20" x14ac:dyDescent="0.25">
      <c r="B9" s="8"/>
      <c r="C9" s="8"/>
      <c r="D9" s="8"/>
      <c r="E9" s="8"/>
      <c r="F9" s="8"/>
      <c r="G9" s="8"/>
      <c r="H9" s="8"/>
      <c r="I9" s="8"/>
      <c r="J9" s="48" t="s">
        <v>3</v>
      </c>
      <c r="K9" s="49"/>
      <c r="L9" s="48" t="s">
        <v>4</v>
      </c>
      <c r="M9" s="49">
        <v>1</v>
      </c>
      <c r="N9" s="50" t="s">
        <v>5</v>
      </c>
      <c r="O9" s="49"/>
      <c r="P9" s="8"/>
      <c r="Q9" s="8"/>
      <c r="R9" s="8"/>
      <c r="S9" s="8"/>
      <c r="T9" s="8"/>
    </row>
    <row r="10" spans="1:20" ht="49.9" customHeight="1" x14ac:dyDescent="0.25">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25">
      <c r="B11" s="8"/>
      <c r="C11" s="8"/>
      <c r="D11" s="8"/>
      <c r="E11" s="8"/>
      <c r="F11" s="8"/>
      <c r="G11" s="8"/>
      <c r="H11" s="8"/>
      <c r="I11" s="8"/>
      <c r="J11" s="18"/>
      <c r="K11" s="18"/>
      <c r="L11" s="18"/>
      <c r="M11" s="17"/>
      <c r="N11" s="18"/>
      <c r="O11" s="17"/>
      <c r="P11" s="8"/>
      <c r="Q11" s="8"/>
      <c r="R11" s="8"/>
      <c r="S11" s="8"/>
      <c r="T11" s="8"/>
    </row>
    <row r="12" spans="1:20" ht="45.75" customHeight="1" x14ac:dyDescent="0.25">
      <c r="B12" s="71" t="s">
        <v>8</v>
      </c>
      <c r="C12" s="72"/>
      <c r="D12" s="73" t="s">
        <v>31</v>
      </c>
      <c r="E12" s="74"/>
      <c r="F12" s="74"/>
      <c r="G12" s="74"/>
      <c r="H12" s="75"/>
      <c r="I12" s="8"/>
      <c r="J12" s="34"/>
      <c r="K12" s="18"/>
      <c r="L12" s="18"/>
      <c r="M12" s="17"/>
      <c r="N12" s="18"/>
      <c r="O12" s="17"/>
      <c r="P12" s="8"/>
      <c r="Q12" s="8"/>
      <c r="R12" s="8"/>
      <c r="S12" s="8"/>
      <c r="T12" s="8"/>
    </row>
    <row r="13" spans="1:20" ht="45" customHeight="1" x14ac:dyDescent="0.25">
      <c r="B13" s="71" t="s">
        <v>9</v>
      </c>
      <c r="C13" s="72"/>
      <c r="D13" s="73" t="s">
        <v>70</v>
      </c>
      <c r="E13" s="74"/>
      <c r="F13" s="74"/>
      <c r="G13" s="74"/>
      <c r="H13" s="75"/>
      <c r="I13" s="8"/>
      <c r="J13" s="18"/>
      <c r="K13" s="18"/>
      <c r="L13" s="18"/>
      <c r="M13" s="17"/>
      <c r="N13" s="18"/>
      <c r="O13" s="17"/>
      <c r="P13" s="8"/>
      <c r="Q13" s="8"/>
      <c r="R13" s="8"/>
      <c r="S13" s="8"/>
      <c r="T13" s="8"/>
    </row>
    <row r="14" spans="1:20" ht="15" customHeight="1" x14ac:dyDescent="0.25">
      <c r="B14" s="8"/>
      <c r="C14" s="8"/>
      <c r="D14" s="8"/>
      <c r="E14" s="8"/>
      <c r="F14" s="8"/>
      <c r="G14" s="8"/>
      <c r="H14" s="8"/>
      <c r="I14" s="8"/>
      <c r="J14" s="8"/>
      <c r="K14" s="8"/>
      <c r="L14" s="8"/>
      <c r="M14" s="8"/>
      <c r="N14" s="8"/>
      <c r="O14" s="8"/>
      <c r="P14" s="8"/>
      <c r="Q14" s="8"/>
      <c r="R14" s="8"/>
      <c r="S14" s="8"/>
      <c r="T14" s="8"/>
    </row>
    <row r="15" spans="1:20" s="13" customFormat="1" ht="67.5" customHeight="1" x14ac:dyDescent="0.25">
      <c r="B15" s="66" t="s">
        <v>10</v>
      </c>
      <c r="C15" s="67"/>
      <c r="D15" s="67"/>
      <c r="E15" s="67"/>
      <c r="F15" s="67"/>
      <c r="G15" s="67"/>
      <c r="H15" s="67"/>
      <c r="I15" s="67"/>
      <c r="J15" s="67"/>
      <c r="K15" s="67"/>
      <c r="L15" s="67"/>
      <c r="M15" s="67"/>
      <c r="N15" s="67"/>
      <c r="O15" s="67"/>
      <c r="P15" s="67"/>
      <c r="Q15" s="67"/>
      <c r="R15" s="12"/>
      <c r="S15" s="12"/>
      <c r="T15" s="12"/>
    </row>
    <row r="17" spans="2:20" ht="15" customHeight="1" x14ac:dyDescent="0.25">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2" t="s">
        <v>25</v>
      </c>
      <c r="S17" s="102"/>
      <c r="T17" s="102"/>
    </row>
    <row r="18" spans="2:20" ht="194.45" customHeight="1" x14ac:dyDescent="0.25">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25">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25">
      <c r="B20" s="11" t="s">
        <v>29</v>
      </c>
      <c r="C20" s="4"/>
      <c r="D20" s="4"/>
      <c r="E20" s="4"/>
      <c r="F20" s="4"/>
      <c r="G20" s="4"/>
      <c r="H20" s="4"/>
      <c r="I20" s="4"/>
      <c r="J20" s="5"/>
      <c r="K20" s="10"/>
      <c r="L20" s="44">
        <f>ROUND(SUM(L21:L34),2)</f>
        <v>0</v>
      </c>
      <c r="M20" s="7"/>
      <c r="N20" s="46">
        <f>ROUND(SUM(N21:N34),2)</f>
        <v>0</v>
      </c>
      <c r="O20" s="99"/>
      <c r="P20" s="100"/>
      <c r="Q20" s="100"/>
      <c r="R20" s="100"/>
      <c r="S20" s="100"/>
      <c r="T20" s="101"/>
    </row>
    <row r="21" spans="2:20" ht="46.15" customHeight="1" x14ac:dyDescent="0.25">
      <c r="B21" s="21">
        <v>1</v>
      </c>
      <c r="C21" s="93" t="s">
        <v>72</v>
      </c>
      <c r="D21" s="93" t="s">
        <v>71</v>
      </c>
      <c r="E21" s="36" t="s">
        <v>32</v>
      </c>
      <c r="F21" s="35" t="s">
        <v>33</v>
      </c>
      <c r="G21" s="40" t="s">
        <v>51</v>
      </c>
      <c r="H21" s="39">
        <v>272.39999999999998</v>
      </c>
      <c r="I21" s="23"/>
      <c r="J21" s="43">
        <v>0</v>
      </c>
      <c r="K21" s="24"/>
      <c r="L21" s="45">
        <f t="shared" ref="L21:L33" si="0">ROUND((IF(J21&lt;10,LEFT(J21,4),LEFT(J21,5))*H21),2)</f>
        <v>0</v>
      </c>
      <c r="M21" s="37">
        <f t="shared" ref="M21:M34" si="1">IF(AND(L21&gt;0,L21/2&lt;&gt;N21),ROUND(N21/L21,4)*100,50)</f>
        <v>50</v>
      </c>
      <c r="N21" s="47">
        <f t="shared" ref="N21:N34" si="2">ROUND(L21*0.5,2)</f>
        <v>0</v>
      </c>
      <c r="O21" s="25"/>
      <c r="P21" s="90" t="s">
        <v>73</v>
      </c>
      <c r="Q21" s="25"/>
      <c r="R21" s="31"/>
      <c r="S21" s="25"/>
      <c r="T21" s="32"/>
    </row>
    <row r="22" spans="2:20" ht="48.6" customHeight="1" x14ac:dyDescent="0.25">
      <c r="B22" s="22">
        <v>2</v>
      </c>
      <c r="C22" s="94"/>
      <c r="D22" s="94"/>
      <c r="E22" s="41" t="s">
        <v>34</v>
      </c>
      <c r="F22" s="35" t="s">
        <v>33</v>
      </c>
      <c r="G22" s="38" t="s">
        <v>52</v>
      </c>
      <c r="H22" s="39">
        <v>166.2</v>
      </c>
      <c r="I22" s="23"/>
      <c r="J22" s="43">
        <v>0</v>
      </c>
      <c r="K22" s="24"/>
      <c r="L22" s="45">
        <f t="shared" si="0"/>
        <v>0</v>
      </c>
      <c r="M22" s="37">
        <f t="shared" si="1"/>
        <v>50</v>
      </c>
      <c r="N22" s="47">
        <f t="shared" si="2"/>
        <v>0</v>
      </c>
      <c r="O22" s="25"/>
      <c r="P22" s="91"/>
      <c r="Q22" s="25"/>
      <c r="R22" s="31"/>
      <c r="S22" s="25"/>
      <c r="T22" s="32"/>
    </row>
    <row r="23" spans="2:20" ht="46.9" customHeight="1" x14ac:dyDescent="0.25">
      <c r="B23" s="21">
        <v>3</v>
      </c>
      <c r="C23" s="94"/>
      <c r="D23" s="94"/>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5" customHeight="1" x14ac:dyDescent="0.25">
      <c r="B24" s="21">
        <v>4</v>
      </c>
      <c r="C24" s="94"/>
      <c r="D24" s="94"/>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5" customHeight="1" x14ac:dyDescent="0.25">
      <c r="B25" s="22">
        <v>5</v>
      </c>
      <c r="C25" s="94"/>
      <c r="D25" s="94"/>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25">
      <c r="B26" s="21">
        <v>6</v>
      </c>
      <c r="C26" s="94"/>
      <c r="D26" s="94"/>
      <c r="E26" s="41" t="s">
        <v>38</v>
      </c>
      <c r="F26" s="35" t="s">
        <v>33</v>
      </c>
      <c r="G26" s="38" t="s">
        <v>56</v>
      </c>
      <c r="H26" s="39">
        <v>473.14</v>
      </c>
      <c r="I26" s="23"/>
      <c r="J26" s="43">
        <v>0</v>
      </c>
      <c r="K26" s="24"/>
      <c r="L26" s="45">
        <f t="shared" si="0"/>
        <v>0</v>
      </c>
      <c r="M26" s="37">
        <f t="shared" si="1"/>
        <v>50</v>
      </c>
      <c r="N26" s="47">
        <f t="shared" si="2"/>
        <v>0</v>
      </c>
      <c r="O26" s="25"/>
      <c r="P26" s="91"/>
      <c r="Q26" s="25"/>
      <c r="R26" s="31"/>
      <c r="S26" s="25"/>
      <c r="T26" s="32"/>
    </row>
    <row r="27" spans="2:20" ht="72.599999999999994" customHeight="1" x14ac:dyDescent="0.25">
      <c r="B27" s="21">
        <v>7</v>
      </c>
      <c r="C27" s="94"/>
      <c r="D27" s="94"/>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5" customHeight="1" x14ac:dyDescent="0.25">
      <c r="B28" s="22">
        <v>8</v>
      </c>
      <c r="C28" s="94"/>
      <c r="D28" s="94"/>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25">
      <c r="B29" s="21">
        <v>9</v>
      </c>
      <c r="C29" s="94"/>
      <c r="D29" s="94"/>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25">
      <c r="B30" s="22">
        <v>10</v>
      </c>
      <c r="C30" s="94"/>
      <c r="D30" s="94"/>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5" customHeight="1" x14ac:dyDescent="0.25">
      <c r="B31" s="21">
        <v>11</v>
      </c>
      <c r="C31" s="94"/>
      <c r="D31" s="94"/>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25">
      <c r="B32" s="22">
        <v>12</v>
      </c>
      <c r="C32" s="94"/>
      <c r="D32" s="94"/>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5" customHeight="1" x14ac:dyDescent="0.25">
      <c r="B33" s="21">
        <v>13</v>
      </c>
      <c r="C33" s="94"/>
      <c r="D33" s="94"/>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69.599999999999994" customHeight="1" x14ac:dyDescent="0.25">
      <c r="B34" s="22">
        <v>14</v>
      </c>
      <c r="C34" s="95"/>
      <c r="D34" s="95"/>
      <c r="E34" s="41" t="s">
        <v>46</v>
      </c>
      <c r="F34" s="35" t="s">
        <v>33</v>
      </c>
      <c r="G34" s="22" t="s">
        <v>64</v>
      </c>
      <c r="H34" s="39">
        <v>1070.67</v>
      </c>
      <c r="I34" s="23"/>
      <c r="J34" s="43">
        <v>0</v>
      </c>
      <c r="K34" s="24"/>
      <c r="L34" s="45">
        <f>ROUND((IF(J34&lt;10,LEFT(J34,4),LEFT(J34,5))*H34),2)</f>
        <v>0</v>
      </c>
      <c r="M34" s="37">
        <f t="shared" si="1"/>
        <v>50</v>
      </c>
      <c r="N34" s="47">
        <f t="shared" si="2"/>
        <v>0</v>
      </c>
      <c r="O34" s="25"/>
      <c r="P34" s="92"/>
      <c r="Q34" s="25"/>
      <c r="R34" s="31"/>
      <c r="S34" s="25"/>
      <c r="T34" s="32"/>
    </row>
    <row r="35" spans="2:20" ht="55.9" customHeight="1" x14ac:dyDescent="0.25">
      <c r="B35" s="96" t="s">
        <v>30</v>
      </c>
      <c r="C35" s="97"/>
      <c r="D35" s="98"/>
      <c r="E35" s="86"/>
      <c r="F35" s="87"/>
      <c r="G35" s="87"/>
      <c r="H35" s="87"/>
      <c r="I35" s="87"/>
      <c r="J35" s="87"/>
      <c r="K35" s="15"/>
      <c r="L35" s="25"/>
      <c r="M35" s="26"/>
      <c r="N35" s="27"/>
      <c r="O35" s="25"/>
      <c r="P35" s="25"/>
      <c r="Q35" s="28"/>
      <c r="R35" s="28"/>
      <c r="S35" s="29"/>
      <c r="T35" s="30"/>
    </row>
    <row r="36" spans="2:20" x14ac:dyDescent="0.25">
      <c r="P36" s="6"/>
      <c r="Q36" s="6"/>
      <c r="R36" s="6"/>
    </row>
    <row r="37" spans="2:20" ht="15.75" x14ac:dyDescent="0.25">
      <c r="B37" s="89" t="s">
        <v>50</v>
      </c>
      <c r="C37" s="89"/>
      <c r="D37" s="89"/>
      <c r="E37" s="89"/>
      <c r="F37" s="89"/>
      <c r="G37" s="89"/>
      <c r="H37" s="89"/>
      <c r="I37" s="89"/>
      <c r="J37" s="89"/>
      <c r="K37" s="89"/>
      <c r="L37" s="89"/>
      <c r="M37" s="89"/>
      <c r="N37" s="89"/>
      <c r="O37" s="89"/>
      <c r="P37" s="89"/>
      <c r="Q37" s="89"/>
      <c r="R37" s="89"/>
      <c r="S37" s="89"/>
      <c r="T37" s="89"/>
    </row>
    <row r="38" spans="2:20" x14ac:dyDescent="0.25">
      <c r="P38" s="6"/>
      <c r="Q38" s="6"/>
      <c r="R38" s="6"/>
    </row>
    <row r="39" spans="2:20" x14ac:dyDescent="0.25">
      <c r="B39" s="33"/>
      <c r="C39" s="33"/>
      <c r="D39" s="33"/>
      <c r="H39" s="79"/>
      <c r="I39" s="79"/>
      <c r="L39" s="79"/>
      <c r="M39" s="79"/>
    </row>
    <row r="40" spans="2:20" ht="57" customHeight="1" x14ac:dyDescent="0.25">
      <c r="B40" s="77" t="s">
        <v>48</v>
      </c>
      <c r="C40" s="78"/>
      <c r="D40" s="78"/>
      <c r="H40" s="80" t="s">
        <v>65</v>
      </c>
      <c r="I40" s="81"/>
      <c r="L40" s="80" t="s">
        <v>66</v>
      </c>
      <c r="M40" s="81"/>
    </row>
    <row r="41" spans="2:20" x14ac:dyDescent="0.25">
      <c r="B41" s="69" t="s">
        <v>49</v>
      </c>
      <c r="C41" s="76"/>
      <c r="D41" s="76"/>
    </row>
    <row r="43" spans="2:20" x14ac:dyDescent="0.25">
      <c r="J43" s="88"/>
      <c r="K43" s="88"/>
      <c r="L43" s="88"/>
      <c r="M43" s="88"/>
      <c r="N43" s="88"/>
    </row>
    <row r="48" spans="2:20" x14ac:dyDescent="0.25">
      <c r="F48"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5:J35"/>
    <mergeCell ref="J43:N43"/>
    <mergeCell ref="B37:T37"/>
    <mergeCell ref="P21:P34"/>
    <mergeCell ref="C21:C34"/>
    <mergeCell ref="D21:D34"/>
    <mergeCell ref="B35:D35"/>
    <mergeCell ref="O20:T20"/>
    <mergeCell ref="R17:T17"/>
    <mergeCell ref="B17:B18"/>
    <mergeCell ref="C17:C18"/>
    <mergeCell ref="D17:D18"/>
    <mergeCell ref="E17:E18"/>
    <mergeCell ref="B41:D41"/>
    <mergeCell ref="B40:D40"/>
    <mergeCell ref="H39:I39"/>
    <mergeCell ref="H40:I40"/>
    <mergeCell ref="L39:M39"/>
    <mergeCell ref="L40:M40"/>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5:J1048576 J19:J20 J1:J17" xr:uid="{76BBDF17-63D0-4961-B104-67CA1384D25F}">
      <formula1>0</formula1>
      <formula2>100</formula2>
    </dataValidation>
    <dataValidation type="decimal" allowBlank="1" showInputMessage="1" showErrorMessage="1" sqref="J21:J34"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2.xml><?xml version="1.0" encoding="utf-8"?>
<ds:datastoreItem xmlns:ds="http://schemas.openxmlformats.org/officeDocument/2006/customXml" ds:itemID="{AFC23785-6BBF-45DA-9CBF-C473BAAB1C63}">
  <ds:schemaRefs>
    <ds:schemaRef ds:uri="fb82805b-4725-417c-9992-107fa9b8f2e4"/>
    <ds:schemaRef ds:uri="57ced1c0-dd17-4bc1-a49b-8d58a8b9fb5a"/>
    <ds:schemaRef ds:uri="http://schemas.microsoft.com/office/2006/documentManagement/types"/>
    <ds:schemaRef ds:uri="http://purl.org/dc/terms/"/>
    <ds:schemaRef ds:uri="http://schemas.openxmlformats.org/package/2006/metadata/core-properties"/>
    <ds:schemaRef ds:uri="http://schemas.microsoft.com/office/2006/metadata/properties"/>
    <ds:schemaRef ds:uri="dae36cbf-93a9-442d-a8f3-11e84dab39c7"/>
    <ds:schemaRef ds:uri="http://purl.org/dc/dcmitype/"/>
    <ds:schemaRef ds:uri="http://schemas.microsoft.com/office/infopath/2007/PartnerControls"/>
    <ds:schemaRef ds:uri="52cb1114-a659-49af-a8a1-f8a6abfefc25"/>
    <ds:schemaRef ds:uri="http://www.w3.org/XML/1998/namespace"/>
    <ds:schemaRef ds:uri="http://purl.org/dc/elements/1.1/"/>
  </ds:schemaRefs>
</ds:datastoreItem>
</file>

<file path=customXml/itemProps3.xml><?xml version="1.0" encoding="utf-8"?>
<ds:datastoreItem xmlns:ds="http://schemas.openxmlformats.org/officeDocument/2006/customXml" ds:itemID="{D0F26213-D32E-409F-8984-EB7EDDB83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Audronė Nikšaitė</cp:lastModifiedBy>
  <cp:revision/>
  <cp:lastPrinted>2023-10-19T08:23:03Z</cp:lastPrinted>
  <dcterms:created xsi:type="dcterms:W3CDTF">2021-05-31T08:30:27Z</dcterms:created>
  <dcterms:modified xsi:type="dcterms:W3CDTF">2024-09-24T12:54:32Z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