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LauraBogušienė\OneDrive - Lietuvos energetikos agentūra, VšĮ\Desktop\CPVA_2024-10-21\"/>
    </mc:Choice>
  </mc:AlternateContent>
  <xr:revisionPtr revIDLastSave="0" documentId="8_{84F35A4F-6D35-44D0-B202-B575195A0FA2}" xr6:coauthVersionLast="47" xr6:coauthVersionMax="47" xr10:uidLastSave="{00000000-0000-0000-0000-000000000000}"/>
  <bookViews>
    <workbookView xWindow="-28920" yWindow="-120" windowWidth="29040" windowHeight="15720" xr2:uid="{00000000-000D-0000-FFFF-FFFF00000000}"/>
  </bookViews>
  <sheets>
    <sheet name="JP MP" sheetId="1" r:id="rId1"/>
    <sheet name="Klasifikatorius" sheetId="2" r:id="rId2"/>
  </sheets>
  <definedNames>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N22" i="1" s="1"/>
  <c r="L23" i="1"/>
  <c r="N23" i="1" s="1"/>
  <c r="L24" i="1"/>
  <c r="N24" i="1" s="1"/>
  <c r="L21" i="1"/>
  <c r="N21" i="1" l="1"/>
  <c r="N20" i="1" s="1"/>
  <c r="L20" i="1"/>
</calcChain>
</file>

<file path=xl/sharedStrings.xml><?xml version="1.0" encoding="utf-8"?>
<sst xmlns="http://schemas.openxmlformats.org/spreadsheetml/2006/main" count="62" uniqueCount="58">
  <si>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</si>
  <si>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</si>
  <si>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</si>
  <si>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</si>
  <si>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</si>
  <si>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</si>
  <si>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</si>
  <si>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</si>
  <si>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Jei teikiamas patikslintas MP, nurodoma
 patikslinto MP parengimo data.</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</si>
  <si>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</si>
  <si>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</si>
  <si>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</si>
  <si>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</si>
  <si>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</si>
  <si>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</si>
  <si>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</si>
  <si>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</si>
  <si>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</si>
  <si>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</si>
  <si>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</si>
  <si>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 xml:space="preserve">Vienetų skaičius
</t>
  </si>
  <si>
    <t>Išlaidų suma, nuo kurios skaičiuojama fiksuotoji norma, EUR</t>
  </si>
  <si>
    <t>Prašoma pripažinti tinkamomis finansuoti išlaidų suma, EUR</t>
  </si>
  <si>
    <t>Finansuojamoji dalis, proc.</t>
  </si>
  <si>
    <t xml:space="preserve"> Projekto vykdytojui galima išmokėti suma, EUR</t>
  </si>
  <si>
    <t>Komentaras</t>
  </si>
  <si>
    <t>Pridedami dokumentai</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</si>
  <si>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</si>
  <si>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</si>
  <si>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</si>
  <si>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</si>
  <si>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</si>
  <si>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</si>
  <si>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</si>
  <si>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1.</t>
  </si>
  <si>
    <t>2.</t>
  </si>
  <si>
    <t>01</t>
  </si>
  <si>
    <t>St. Skaičius</t>
  </si>
  <si>
    <t>Vardas, Pavardė</t>
  </si>
  <si>
    <t>FĮ-41-01</t>
  </si>
  <si>
    <r>
      <t>Fiksuotasis vieneto įkainis už elektromobilių įkrovimo stotelę su prieiga, kai stotelė įrengta</t>
    </r>
    <r>
      <rPr>
        <b/>
        <sz val="10"/>
        <color rgb="FF000000"/>
        <rFont val="Times New Roman"/>
        <family val="1"/>
        <charset val="186"/>
      </rPr>
      <t xml:space="preserve"> ant sienos</t>
    </r>
    <r>
      <rPr>
        <sz val="10"/>
        <color rgb="FF000000"/>
        <rFont val="Times New Roman"/>
        <family val="1"/>
        <charset val="186"/>
      </rPr>
      <t xml:space="preserve"> arba gatvių apšvietimo infrastruktūroje ir prieigos galia yra nedidesnė arba lygi 11 kW, be PVM</t>
    </r>
  </si>
  <si>
    <r>
      <t xml:space="preserve">Fiksuotasis vieneto įkainis už elektromobilių įkrovimo stotelę su prieiga, kai stotelė įrengta </t>
    </r>
    <r>
      <rPr>
        <b/>
        <sz val="10"/>
        <rFont val="Times New Roman"/>
        <family val="1"/>
        <charset val="186"/>
      </rPr>
      <t>ant žemės</t>
    </r>
    <r>
      <rPr>
        <sz val="10"/>
        <rFont val="Times New Roman"/>
        <family val="1"/>
        <charset val="186"/>
      </rPr>
      <t xml:space="preserve"> ir prieigos galia yra nedidesnė arba lygi 11 kW, be PVM</t>
    </r>
  </si>
  <si>
    <t>FĮ-41-03</t>
  </si>
  <si>
    <t>FĮ-41-09</t>
  </si>
  <si>
    <t>FĮ-41-11</t>
  </si>
  <si>
    <t xml:space="preserve">40
</t>
  </si>
  <si>
    <t>1.1 Privačių elektromobilių įkrovimo prieigų įrengimas: Fizinių asmenų privačių elektromobilių įkrovimo prieigų įrengimas</t>
  </si>
  <si>
    <t>Fiksuotasis vieneto įkainis už elektromobilių įkrovimo stotelės su prieiga montavimo darbus, be PVM**</t>
  </si>
  <si>
    <t>Fiksuotasis vieneto įkainis už elektromobilių įkrovimo stotelės su prieiga montavimo darbus ir elektromobilių įkrovimo stotelės papildomus būtinuosius priedus dinaminės galios funkcijai veikti, be PVM**</t>
  </si>
  <si>
    <r>
      <t>** Fiksuotasis vieneto įkainis turi būti taikomas kartu su jį atitinkančiu elektromobilių įkrovimo stotelės su prieiga fiksuotuoju vieneto įkainiu (FĮ-41-01 arba FĮ-41-03). Deklaruojant vienos stotelės su prieiga įrengimą, FĮ-41-09</t>
    </r>
    <r>
      <rPr>
        <vertAlign val="subscript"/>
        <sz val="12"/>
        <color theme="1"/>
        <rFont val="Times New Roman"/>
        <family val="1"/>
        <charset val="186"/>
      </rPr>
      <t xml:space="preserve"> </t>
    </r>
    <r>
      <rPr>
        <sz val="12"/>
        <color theme="1"/>
        <rFont val="Times New Roman"/>
        <family val="1"/>
        <charset val="186"/>
      </rPr>
      <t>ir FĮ-41-11</t>
    </r>
    <r>
      <rPr>
        <vertAlign val="subscript"/>
        <sz val="12"/>
        <color theme="1"/>
        <rFont val="Times New Roman"/>
        <family val="1"/>
        <charset val="186"/>
      </rPr>
      <t xml:space="preserve"> </t>
    </r>
    <r>
      <rPr>
        <sz val="12"/>
        <color theme="1"/>
        <rFont val="Times New Roman"/>
        <family val="1"/>
        <charset val="186"/>
      </rPr>
      <t>negali būti taikomi kartu.</t>
    </r>
  </si>
  <si>
    <t>(JP projekto vykdytojo ar JP projekto vykdytojo vadovo 
ar jo įgalioto asmens pareigų pavadinimas, jei galima nurodyti*)</t>
  </si>
  <si>
    <t>(parašas*)</t>
  </si>
  <si>
    <t>(vardas ir pavardė*)</t>
  </si>
  <si>
    <t>*Pildoma, jei teikiama popierinė versija</t>
  </si>
  <si>
    <t xml:space="preserve">1. PVM sąskaita (-os) faktūra (-os)/ sąskaita (-os) faktūra (-os); 
2. Montavimo/įrengimo perdavimo-priėmimo aktas;
3. Techninė specifikacija; 
4. Įrengtos stotelės su prieiga nuotrauka.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</si>
  <si>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</si>
  <si>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r>
      <t>03-002-J-0001-J16-</t>
    </r>
    <r>
      <rPr>
        <i/>
        <u/>
        <sz val="11"/>
        <color rgb="FFFF0000"/>
        <rFont val="Times New Roman"/>
        <family val="1"/>
        <charset val="186"/>
      </rPr>
      <t>XXXXX</t>
    </r>
    <r>
      <rPr>
        <i/>
        <sz val="11"/>
        <color rgb="FF000000"/>
        <rFont val="Times New Roman"/>
        <family val="1"/>
        <charset val="186"/>
      </rPr>
      <t xml:space="preserve">
Nurodomi JP projekto penki paskutiniai skaičiai	</t>
    </r>
  </si>
  <si>
    <t xml:space="preserve">Nr.03-002-J-0001-J16 Fizinių asmenų privačių elektromobilių įkrovimo prieigų įrengimas individualiuose namuose/soduose  (įkrovimo prieigų suminė galia nedidesnė arba lygi 11 kW)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</si>
</sst>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b/>
      <sz val="10"/>
      <color rgb="FF000000"/>
      <name val="Times New Roman"/>
      <family val="1"/>
      <charset val="186"/>
    </font>
    <font>
      <i/>
      <u/>
      <sz val="11"/>
      <color rgb="FFFF0000"/>
      <name val="Times New Roman"/>
      <family val="1"/>
      <charset val="186"/>
    </font>
    <font>
      <b/>
      <sz val="10"/>
      <name val="Times New Roman"/>
      <family val="1"/>
      <charset val="186"/>
    </font>
    <font>
      <sz val="8"/>
      <name val="Calibri"/>
      <family val="2"/>
      <charset val="186"/>
      <scheme val="minor"/>
    </font>
    <font>
      <sz val="12"/>
      <color theme="1"/>
      <name val="Times New Roman"/>
      <family val="1"/>
      <charset val="186"/>
    </font>
    <font>
      <vertAlign val="subscript"/>
      <sz val="12"/>
      <color theme="1"/>
      <name val="Times New Roman"/>
      <family val="1"/>
      <charset val="186"/>
    </font>
    <font>
      <sz val="11"/>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 fillId="0" borderId="0"/>
  </cellStyleXfs>
  <cellXfs count="102">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4" fillId="0" borderId="0" xfId="0" applyFont="1" applyAlignment="1">
      <alignment horizontal="right"/>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4" fillId="9" borderId="10" xfId="0" applyFont="1" applyFill="1" applyBorder="1" applyAlignment="1">
      <alignment horizontal="center"/>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2" fontId="6" fillId="0" borderId="1" xfId="1" applyNumberFormat="1" applyFont="1" applyBorder="1" applyAlignment="1">
      <alignment horizontal="center" vertical="center" wrapText="1"/>
    </xf>
    <xf numFmtId="2" fontId="19" fillId="7" borderId="8" xfId="1" applyNumberFormat="1" applyFont="1" applyFill="1" applyBorder="1" applyAlignment="1">
      <alignment horizontal="center" vertical="center" wrapText="1"/>
    </xf>
    <xf numFmtId="0" fontId="5" fillId="0" borderId="3" xfId="1" applyFont="1" applyBorder="1" applyAlignment="1">
      <alignment horizontal="center" vertical="top" wrapText="1"/>
    </xf>
    <xf numFmtId="0" fontId="20" fillId="0" borderId="5" xfId="0" applyFont="1" applyBorder="1" applyAlignment="1">
      <alignment horizontal="center" vertical="top" wrapText="1"/>
    </xf>
    <xf numFmtId="0" fontId="6" fillId="6" borderId="6" xfId="1" applyFont="1" applyFill="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0" fontId="20" fillId="0" borderId="5" xfId="0" applyFont="1" applyBorder="1" applyAlignment="1">
      <alignment horizontal="center" vertical="center"/>
    </xf>
    <xf numFmtId="2" fontId="20" fillId="6" borderId="1" xfId="1" applyNumberFormat="1" applyFont="1" applyFill="1" applyBorder="1" applyAlignment="1">
      <alignment horizontal="center" vertical="center" wrapText="1"/>
    </xf>
    <xf numFmtId="9" fontId="20" fillId="7" borderId="1" xfId="1" applyNumberFormat="1" applyFont="1" applyFill="1" applyBorder="1" applyAlignment="1">
      <alignment horizontal="center" vertical="center" wrapText="1"/>
    </xf>
    <xf numFmtId="2" fontId="20" fillId="7" borderId="1" xfId="1" applyNumberFormat="1" applyFont="1" applyFill="1" applyBorder="1" applyAlignment="1">
      <alignment horizontal="center" vertical="center" wrapText="1"/>
    </xf>
    <xf numFmtId="1" fontId="20" fillId="7" borderId="1" xfId="1" applyNumberFormat="1" applyFont="1" applyFill="1" applyBorder="1" applyAlignment="1">
      <alignment horizontal="center" vertical="center" wrapText="1"/>
    </xf>
    <xf numFmtId="2" fontId="20" fillId="0" borderId="5" xfId="0" applyNumberFormat="1" applyFont="1" applyBorder="1" applyAlignment="1">
      <alignment horizontal="center" vertical="center"/>
    </xf>
    <xf numFmtId="2" fontId="20" fillId="0" borderId="0" xfId="0" applyNumberFormat="1" applyFont="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5"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8" xfId="1" applyFont="1" applyFill="1" applyBorder="1" applyAlignment="1">
      <alignment horizontal="center" vertical="top" wrapText="1"/>
    </xf>
    <xf numFmtId="0" fontId="20" fillId="9" borderId="7" xfId="1" applyFont="1" applyFill="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27" fillId="0" borderId="0" xfId="0" applyFont="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11" fillId="9" borderId="11" xfId="0" applyFont="1" applyFill="1" applyBorder="1" applyAlignment="1">
      <alignment horizontal="left" vertical="top" wrapText="1"/>
    </xf>
    <xf numFmtId="0" fontId="11" fillId="9" borderId="13" xfId="0" applyFont="1" applyFill="1" applyBorder="1" applyAlignment="1">
      <alignment horizontal="left" vertical="top"/>
    </xf>
    <xf numFmtId="0" fontId="11" fillId="9" borderId="12" xfId="0" applyFont="1" applyFill="1" applyBorder="1" applyAlignment="1">
      <alignment horizontal="left" vertical="top"/>
    </xf>
    <xf numFmtId="0" fontId="4" fillId="0" borderId="5" xfId="1" applyFont="1" applyBorder="1" applyAlignment="1">
      <alignment horizontal="center" vertical="center" wrapText="1"/>
    </xf>
    <xf numFmtId="0" fontId="3" fillId="0" borderId="10" xfId="0" applyFont="1" applyBorder="1" applyAlignment="1">
      <alignment horizontal="center"/>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0" fontId="20" fillId="0" borderId="17" xfId="0" applyFont="1" applyBorder="1" applyAlignment="1">
      <alignment horizontal="center" vertical="top" wrapText="1"/>
    </xf>
    <xf numFmtId="0" fontId="20" fillId="0" borderId="16" xfId="0" applyFont="1" applyBorder="1" applyAlignment="1">
      <alignment horizontal="center" vertical="top" wrapText="1"/>
    </xf>
    <xf numFmtId="0" fontId="15" fillId="0" borderId="5" xfId="1" applyFont="1" applyBorder="1" applyAlignment="1">
      <alignment horizontal="center" vertical="center" wrapText="1"/>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9" borderId="5" xfId="1" applyFont="1" applyFill="1" applyBorder="1" applyAlignment="1">
      <alignment horizontal="center" vertical="center" wrapText="1"/>
    </xf>
  </cellXfs>
  <cellStyles count="2">
    <cellStyle name="Įprastas"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38"/>
  <sheetViews>
    <sheetView tabSelected="1" zoomScale="70" zoomScaleNormal="70" workbookViewId="0">
      <selection activeCell="E21" sqref="E21"/>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14.109375" style="1" customWidth="1"/>
    <col min="8" max="9" width="17.44140625" style="1" customWidth="1"/>
    <col min="10" max="11" width="19.5546875" style="1" customWidth="1"/>
    <col min="12" max="12" width="23" style="1" customWidth="1"/>
    <col min="13" max="14" width="16.88671875" style="1" customWidth="1"/>
    <col min="15" max="15" width="16.21875" style="1" customWidth="1"/>
    <col min="16" max="16" width="25.88671875" style="1" customWidth="1"/>
    <col min="17" max="17" width="31.5546875" style="1" customWidth="1"/>
    <col min="18" max="19" width="21.33203125" style="1" customWidth="1"/>
    <col min="20" max="20" width="24.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66" t="s">
        <v>55</v>
      </c>
      <c r="P2" s="66"/>
      <c r="Q2" s="66"/>
      <c r="R2" s="66"/>
      <c r="S2" s="66"/>
      <c r="T2" s="66"/>
    </row>
    <row r="3" spans="1:20" ht="26.25" customHeight="1" x14ac:dyDescent="0.3">
      <c r="B3" s="14"/>
      <c r="C3" s="14"/>
      <c r="D3" s="14"/>
      <c r="E3" s="14"/>
      <c r="F3" s="14"/>
      <c r="G3" s="14"/>
      <c r="H3" s="14"/>
      <c r="I3" s="14"/>
      <c r="J3" s="14"/>
      <c r="K3" s="71" t="s">
        <v>0</v>
      </c>
      <c r="L3" s="71"/>
      <c r="M3" s="71"/>
      <c r="N3" s="71"/>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71" t="s">
        <v>1</v>
      </c>
      <c r="C5" s="71"/>
      <c r="D5" s="71"/>
      <c r="E5" s="71"/>
      <c r="F5" s="71"/>
      <c r="G5" s="71"/>
      <c r="H5" s="71"/>
      <c r="I5" s="71"/>
      <c r="J5" s="71"/>
      <c r="K5" s="71"/>
      <c r="L5" s="71"/>
      <c r="M5" s="71"/>
      <c r="N5" s="71"/>
      <c r="O5" s="71"/>
      <c r="P5" s="71"/>
      <c r="Q5" s="71"/>
      <c r="R5" s="71"/>
      <c r="S5" s="71"/>
      <c r="T5" s="71"/>
    </row>
    <row r="6" spans="1:20" x14ac:dyDescent="0.3">
      <c r="B6" s="8"/>
      <c r="C6" s="8"/>
      <c r="D6" s="8"/>
      <c r="E6" s="8"/>
      <c r="F6" s="8"/>
      <c r="G6" s="8"/>
      <c r="H6" s="8"/>
      <c r="I6" s="8"/>
      <c r="J6" s="8"/>
      <c r="K6" s="8"/>
      <c r="L6" s="8"/>
      <c r="M6" s="8"/>
      <c r="N6" s="8"/>
      <c r="O6" s="8"/>
      <c r="P6" s="8"/>
      <c r="Q6" s="8"/>
      <c r="R6" s="8"/>
      <c r="S6" s="8"/>
      <c r="T6" s="8"/>
    </row>
    <row r="7" spans="1:20" x14ac:dyDescent="0.3">
      <c r="A7" s="70" t="s">
        <v>2</v>
      </c>
      <c r="B7" s="70"/>
      <c r="C7" s="70"/>
      <c r="D7" s="70"/>
      <c r="E7" s="70"/>
      <c r="F7" s="70"/>
      <c r="G7" s="70"/>
      <c r="H7" s="70"/>
      <c r="I7" s="70"/>
      <c r="J7" s="70"/>
      <c r="K7" s="70"/>
      <c r="L7" s="70"/>
      <c r="M7" s="70"/>
      <c r="N7" s="70"/>
      <c r="O7" s="70"/>
      <c r="P7" s="70"/>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17" t="s">
        <v>3</v>
      </c>
      <c r="K9" s="24"/>
      <c r="L9" s="17" t="s">
        <v>4</v>
      </c>
      <c r="M9" s="24">
        <v>1</v>
      </c>
      <c r="N9" s="8" t="s">
        <v>5</v>
      </c>
      <c r="O9" s="24"/>
      <c r="P9" s="8"/>
      <c r="Q9" s="8"/>
      <c r="R9" s="8"/>
      <c r="S9" s="8"/>
      <c r="T9" s="8"/>
    </row>
    <row r="10" spans="1:20" ht="30.75" customHeight="1" x14ac:dyDescent="0.3">
      <c r="B10" s="8"/>
      <c r="C10" s="8"/>
      <c r="D10" s="8"/>
      <c r="E10" s="8"/>
      <c r="F10" s="8"/>
      <c r="G10" s="8"/>
      <c r="H10" s="8"/>
      <c r="I10" s="8"/>
      <c r="J10" s="69" t="s">
        <v>6</v>
      </c>
      <c r="K10" s="69"/>
      <c r="L10" s="69" t="s">
        <v>7</v>
      </c>
      <c r="M10" s="70"/>
      <c r="N10" s="69" t="s">
        <v>8</v>
      </c>
      <c r="O10" s="70"/>
      <c r="P10" s="8"/>
      <c r="Q10" s="8"/>
      <c r="R10" s="8"/>
      <c r="S10" s="8"/>
      <c r="T10" s="8"/>
    </row>
    <row r="11" spans="1:20" ht="30.75" customHeight="1" x14ac:dyDescent="0.3">
      <c r="B11" s="8"/>
      <c r="C11" s="8"/>
      <c r="D11" s="8"/>
      <c r="E11" s="8"/>
      <c r="F11" s="8"/>
      <c r="G11" s="8"/>
      <c r="H11" s="8"/>
      <c r="I11" s="8"/>
      <c r="J11" s="19"/>
      <c r="K11" s="19"/>
      <c r="L11" s="19"/>
      <c r="M11" s="18"/>
      <c r="N11" s="19"/>
      <c r="O11" s="18"/>
      <c r="P11" s="8"/>
      <c r="Q11" s="8"/>
      <c r="R11" s="8"/>
      <c r="S11" s="8"/>
      <c r="T11" s="8"/>
    </row>
    <row r="12" spans="1:20" ht="45.75" customHeight="1" x14ac:dyDescent="0.3">
      <c r="B12" s="72" t="s">
        <v>9</v>
      </c>
      <c r="C12" s="73"/>
      <c r="D12" s="74" t="s">
        <v>38</v>
      </c>
      <c r="E12" s="75"/>
      <c r="F12" s="75"/>
      <c r="G12" s="75"/>
      <c r="H12" s="76"/>
      <c r="I12" s="8"/>
      <c r="J12" s="41"/>
      <c r="K12" s="19"/>
      <c r="L12" s="19"/>
      <c r="M12" s="18"/>
      <c r="N12" s="19"/>
      <c r="O12" s="18"/>
      <c r="P12" s="8"/>
      <c r="Q12" s="8"/>
      <c r="R12" s="8"/>
      <c r="S12" s="8"/>
      <c r="T12" s="8"/>
    </row>
    <row r="13" spans="1:20" ht="45" customHeight="1" x14ac:dyDescent="0.3">
      <c r="B13" s="72" t="s">
        <v>10</v>
      </c>
      <c r="C13" s="73"/>
      <c r="D13" s="74" t="s">
        <v>56</v>
      </c>
      <c r="E13" s="75"/>
      <c r="F13" s="75"/>
      <c r="G13" s="75"/>
      <c r="H13" s="76"/>
      <c r="I13" s="8"/>
      <c r="J13" s="19"/>
      <c r="K13" s="19"/>
      <c r="L13" s="19"/>
      <c r="M13" s="18"/>
      <c r="N13" s="19"/>
      <c r="O13" s="18"/>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67" t="s">
        <v>11</v>
      </c>
      <c r="C15" s="68"/>
      <c r="D15" s="68"/>
      <c r="E15" s="68"/>
      <c r="F15" s="68"/>
      <c r="G15" s="68"/>
      <c r="H15" s="68"/>
      <c r="I15" s="68"/>
      <c r="J15" s="68"/>
      <c r="K15" s="68"/>
      <c r="L15" s="68"/>
      <c r="M15" s="68"/>
      <c r="N15" s="68"/>
      <c r="O15" s="68"/>
      <c r="P15" s="68"/>
      <c r="Q15" s="68"/>
      <c r="R15" s="12"/>
      <c r="S15" s="12"/>
      <c r="T15" s="12"/>
    </row>
    <row r="17" spans="2:20" ht="15" customHeight="1" x14ac:dyDescent="0.3">
      <c r="B17" s="77" t="s">
        <v>12</v>
      </c>
      <c r="C17" s="95" t="s">
        <v>13</v>
      </c>
      <c r="D17" s="77" t="s">
        <v>14</v>
      </c>
      <c r="E17" s="77" t="s">
        <v>15</v>
      </c>
      <c r="F17" s="51" t="s">
        <v>16</v>
      </c>
      <c r="G17" s="51" t="s">
        <v>17</v>
      </c>
      <c r="H17" s="95" t="s">
        <v>18</v>
      </c>
      <c r="I17" s="55" t="s">
        <v>19</v>
      </c>
      <c r="J17" s="98" t="s">
        <v>20</v>
      </c>
      <c r="K17" s="53" t="s">
        <v>21</v>
      </c>
      <c r="L17" s="99" t="s">
        <v>22</v>
      </c>
      <c r="M17" s="96" t="s">
        <v>23</v>
      </c>
      <c r="N17" s="57" t="s">
        <v>24</v>
      </c>
      <c r="O17" s="77" t="s">
        <v>25</v>
      </c>
      <c r="P17" s="101" t="s">
        <v>26</v>
      </c>
      <c r="Q17" s="51" t="s">
        <v>27</v>
      </c>
      <c r="R17" s="88" t="s">
        <v>28</v>
      </c>
      <c r="S17" s="88"/>
      <c r="T17" s="88"/>
    </row>
    <row r="18" spans="2:20" ht="120.75" customHeight="1" x14ac:dyDescent="0.3">
      <c r="B18" s="77"/>
      <c r="C18" s="95"/>
      <c r="D18" s="77"/>
      <c r="E18" s="77"/>
      <c r="F18" s="52"/>
      <c r="G18" s="52"/>
      <c r="H18" s="95"/>
      <c r="I18" s="56"/>
      <c r="J18" s="98"/>
      <c r="K18" s="54"/>
      <c r="L18" s="100"/>
      <c r="M18" s="97"/>
      <c r="N18" s="58"/>
      <c r="O18" s="77"/>
      <c r="P18" s="101"/>
      <c r="Q18" s="52"/>
      <c r="R18" s="3" t="s">
        <v>29</v>
      </c>
      <c r="S18" s="2" t="s">
        <v>30</v>
      </c>
      <c r="T18" s="3" t="s">
        <v>31</v>
      </c>
    </row>
    <row r="19" spans="2:20" ht="18" customHeight="1" x14ac:dyDescent="0.3">
      <c r="B19" s="21">
        <v>1</v>
      </c>
      <c r="C19" s="21">
        <v>2</v>
      </c>
      <c r="D19" s="21">
        <v>3</v>
      </c>
      <c r="E19" s="21">
        <v>4</v>
      </c>
      <c r="F19" s="21">
        <v>5</v>
      </c>
      <c r="G19" s="21">
        <v>6</v>
      </c>
      <c r="H19" s="21">
        <v>7</v>
      </c>
      <c r="I19" s="21">
        <v>8</v>
      </c>
      <c r="J19" s="21">
        <v>9</v>
      </c>
      <c r="K19" s="21">
        <v>10</v>
      </c>
      <c r="L19" s="21">
        <v>11</v>
      </c>
      <c r="M19" s="21">
        <v>12</v>
      </c>
      <c r="N19" s="21">
        <v>13</v>
      </c>
      <c r="O19" s="21">
        <v>14</v>
      </c>
      <c r="P19" s="21">
        <v>15</v>
      </c>
      <c r="Q19" s="21">
        <v>16</v>
      </c>
      <c r="R19" s="21">
        <v>17</v>
      </c>
      <c r="S19" s="21">
        <v>18</v>
      </c>
      <c r="T19" s="21">
        <v>19</v>
      </c>
    </row>
    <row r="20" spans="2:20" ht="99.75" customHeight="1" x14ac:dyDescent="0.3">
      <c r="B20" s="11" t="s">
        <v>32</v>
      </c>
      <c r="C20" s="4"/>
      <c r="D20" s="4"/>
      <c r="E20" s="4"/>
      <c r="F20" s="4"/>
      <c r="G20" s="4"/>
      <c r="H20" s="4"/>
      <c r="I20" s="4"/>
      <c r="J20" s="5"/>
      <c r="K20" s="10"/>
      <c r="L20" s="36">
        <f>ROUND(SUM(L21:L24),2)</f>
        <v>0</v>
      </c>
      <c r="M20" s="7"/>
      <c r="N20" s="37">
        <f>ROUND(SUM(N21:N24),2)</f>
        <v>0</v>
      </c>
      <c r="O20" s="85"/>
      <c r="P20" s="86"/>
      <c r="Q20" s="86"/>
      <c r="R20" s="86"/>
      <c r="S20" s="86"/>
      <c r="T20" s="87"/>
    </row>
    <row r="21" spans="2:20" ht="147.6" customHeight="1" x14ac:dyDescent="0.3">
      <c r="B21" s="22" t="s">
        <v>34</v>
      </c>
      <c r="C21" s="91" t="s">
        <v>46</v>
      </c>
      <c r="D21" s="92" t="s">
        <v>57</v>
      </c>
      <c r="E21" s="43" t="s">
        <v>39</v>
      </c>
      <c r="F21" s="42" t="s">
        <v>36</v>
      </c>
      <c r="G21" s="39" t="s">
        <v>41</v>
      </c>
      <c r="H21" s="49">
        <v>947.8</v>
      </c>
      <c r="I21" s="25"/>
      <c r="J21" s="40">
        <v>0</v>
      </c>
      <c r="K21" s="26"/>
      <c r="L21" s="45">
        <f>ROUND(H21*J21,2)</f>
        <v>0</v>
      </c>
      <c r="M21" s="46" t="s">
        <v>45</v>
      </c>
      <c r="N21" s="47">
        <f>ROUND(L21*0.4,2)</f>
        <v>0</v>
      </c>
      <c r="O21" s="27"/>
      <c r="P21" s="60" t="s">
        <v>54</v>
      </c>
      <c r="Q21" s="27"/>
      <c r="R21" s="33"/>
      <c r="S21" s="27"/>
      <c r="T21" s="34"/>
    </row>
    <row r="22" spans="2:20" ht="186" customHeight="1" x14ac:dyDescent="0.3">
      <c r="B22" s="23" t="s">
        <v>35</v>
      </c>
      <c r="C22" s="91"/>
      <c r="D22" s="93"/>
      <c r="E22" s="44" t="s">
        <v>42</v>
      </c>
      <c r="F22" s="42" t="s">
        <v>36</v>
      </c>
      <c r="G22" s="23" t="s">
        <v>40</v>
      </c>
      <c r="H22" s="50">
        <v>831.37</v>
      </c>
      <c r="I22" s="25"/>
      <c r="J22" s="40">
        <v>0</v>
      </c>
      <c r="K22" s="26"/>
      <c r="L22" s="45">
        <f t="shared" ref="L22:L24" si="0">ROUND(H22*J22,2)</f>
        <v>0</v>
      </c>
      <c r="M22" s="48">
        <v>40</v>
      </c>
      <c r="N22" s="47">
        <f t="shared" ref="N22:N24" si="1">ROUND(L22*0.4,2)</f>
        <v>0</v>
      </c>
      <c r="O22" s="27"/>
      <c r="P22" s="61"/>
      <c r="Q22" s="27"/>
      <c r="R22" s="33"/>
      <c r="S22" s="27"/>
      <c r="T22" s="34"/>
    </row>
    <row r="23" spans="2:20" ht="105" customHeight="1" x14ac:dyDescent="0.3">
      <c r="B23" s="22">
        <v>3</v>
      </c>
      <c r="C23" s="91"/>
      <c r="D23" s="93"/>
      <c r="E23" s="44" t="s">
        <v>43</v>
      </c>
      <c r="F23" s="42" t="s">
        <v>36</v>
      </c>
      <c r="G23" s="38" t="s">
        <v>47</v>
      </c>
      <c r="H23" s="49">
        <v>503.3</v>
      </c>
      <c r="I23" s="25"/>
      <c r="J23" s="40">
        <v>0</v>
      </c>
      <c r="K23" s="26"/>
      <c r="L23" s="45">
        <f t="shared" si="0"/>
        <v>0</v>
      </c>
      <c r="M23" s="46" t="s">
        <v>45</v>
      </c>
      <c r="N23" s="47">
        <f t="shared" si="1"/>
        <v>0</v>
      </c>
      <c r="O23" s="27"/>
      <c r="P23" s="61"/>
      <c r="Q23" s="27"/>
      <c r="R23" s="33"/>
      <c r="S23" s="27"/>
      <c r="T23" s="34"/>
    </row>
    <row r="24" spans="2:20" ht="195" customHeight="1" x14ac:dyDescent="0.3">
      <c r="B24" s="23">
        <v>4</v>
      </c>
      <c r="C24" s="91"/>
      <c r="D24" s="94"/>
      <c r="E24" s="44" t="s">
        <v>44</v>
      </c>
      <c r="F24" s="42" t="s">
        <v>36</v>
      </c>
      <c r="G24" s="23" t="s">
        <v>48</v>
      </c>
      <c r="H24" s="49">
        <v>746.2</v>
      </c>
      <c r="I24" s="25"/>
      <c r="J24" s="40">
        <v>0</v>
      </c>
      <c r="K24" s="26"/>
      <c r="L24" s="45">
        <f t="shared" si="0"/>
        <v>0</v>
      </c>
      <c r="M24" s="48">
        <v>40</v>
      </c>
      <c r="N24" s="47">
        <f t="shared" si="1"/>
        <v>0</v>
      </c>
      <c r="O24" s="27"/>
      <c r="P24" s="62"/>
      <c r="Q24" s="27"/>
      <c r="R24" s="33"/>
      <c r="S24" s="27"/>
      <c r="T24" s="34"/>
    </row>
    <row r="25" spans="2:20" ht="55.8" customHeight="1" x14ac:dyDescent="0.3">
      <c r="B25" s="63" t="s">
        <v>33</v>
      </c>
      <c r="C25" s="64"/>
      <c r="D25" s="65"/>
      <c r="E25" s="89"/>
      <c r="F25" s="90"/>
      <c r="G25" s="90"/>
      <c r="H25" s="90"/>
      <c r="I25" s="90"/>
      <c r="J25" s="90"/>
      <c r="K25" s="15"/>
      <c r="L25" s="27"/>
      <c r="M25" s="28"/>
      <c r="N25" s="29"/>
      <c r="O25" s="27"/>
      <c r="P25" s="27"/>
      <c r="Q25" s="30"/>
      <c r="R25" s="30"/>
      <c r="S25" s="31"/>
      <c r="T25" s="32"/>
    </row>
    <row r="26" spans="2:20" x14ac:dyDescent="0.3">
      <c r="P26" s="6"/>
      <c r="Q26" s="6"/>
      <c r="R26" s="6"/>
    </row>
    <row r="27" spans="2:20" ht="18" x14ac:dyDescent="0.3">
      <c r="B27" s="59" t="s">
        <v>49</v>
      </c>
      <c r="C27" s="59"/>
      <c r="D27" s="59"/>
      <c r="E27" s="59"/>
      <c r="F27" s="59"/>
      <c r="G27" s="59"/>
      <c r="H27" s="59"/>
      <c r="I27" s="59"/>
      <c r="J27" s="59"/>
      <c r="K27" s="59"/>
      <c r="L27" s="59"/>
      <c r="M27" s="59"/>
      <c r="N27" s="59"/>
      <c r="O27" s="59"/>
      <c r="P27" s="59"/>
      <c r="Q27" s="59"/>
      <c r="R27" s="59"/>
      <c r="S27" s="59"/>
      <c r="T27" s="59"/>
    </row>
    <row r="28" spans="2:20" x14ac:dyDescent="0.3">
      <c r="P28" s="6"/>
      <c r="Q28" s="6"/>
      <c r="R28" s="6"/>
    </row>
    <row r="29" spans="2:20" x14ac:dyDescent="0.3">
      <c r="B29" s="35"/>
      <c r="C29" s="35"/>
      <c r="D29" s="35"/>
      <c r="H29" s="82"/>
      <c r="I29" s="82"/>
      <c r="L29" s="82"/>
      <c r="M29" s="82"/>
    </row>
    <row r="30" spans="2:20" ht="57" customHeight="1" x14ac:dyDescent="0.3">
      <c r="B30" s="80" t="s">
        <v>50</v>
      </c>
      <c r="C30" s="81"/>
      <c r="D30" s="81"/>
      <c r="H30" s="83" t="s">
        <v>51</v>
      </c>
      <c r="I30" s="84"/>
      <c r="L30" s="83" t="s">
        <v>52</v>
      </c>
      <c r="M30" s="84"/>
    </row>
    <row r="31" spans="2:20" x14ac:dyDescent="0.3">
      <c r="B31" s="70" t="s">
        <v>53</v>
      </c>
      <c r="C31" s="79"/>
      <c r="D31" s="79"/>
    </row>
    <row r="33" spans="6:14" x14ac:dyDescent="0.3">
      <c r="J33" s="78"/>
      <c r="K33" s="78"/>
      <c r="L33" s="78"/>
      <c r="M33" s="78"/>
      <c r="N33" s="78"/>
    </row>
    <row r="38" spans="6:14" x14ac:dyDescent="0.3">
      <c r="F38" s="20"/>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H17:H18"/>
    <mergeCell ref="Q17:Q18"/>
    <mergeCell ref="F17:F18"/>
    <mergeCell ref="M17:M18"/>
    <mergeCell ref="J17:J18"/>
    <mergeCell ref="L17:L18"/>
    <mergeCell ref="O17:O18"/>
    <mergeCell ref="P17:P18"/>
    <mergeCell ref="J33:N33"/>
    <mergeCell ref="B31:D31"/>
    <mergeCell ref="B30:D30"/>
    <mergeCell ref="H29:I29"/>
    <mergeCell ref="H30:I30"/>
    <mergeCell ref="L29:M29"/>
    <mergeCell ref="L30:M30"/>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N17:N18"/>
    <mergeCell ref="B27:T27"/>
    <mergeCell ref="P21:P24"/>
    <mergeCell ref="B25:D25"/>
    <mergeCell ref="B17:B18"/>
    <mergeCell ref="O20:T20"/>
    <mergeCell ref="R17:T17"/>
    <mergeCell ref="E25:J25"/>
    <mergeCell ref="C21:C24"/>
    <mergeCell ref="D21:D24"/>
    <mergeCell ref="C17:C18"/>
    <mergeCell ref="D17:D18"/>
    <mergeCell ref="E17:E18"/>
  </mergeCells>
  <phoneticPr fontId="24" type="noConversion"/>
  <pageMargins left="0.7" right="0.7" top="0.75" bottom="0.75" header="0.3" footer="0.3"/>
  <pageSetup scale="33" orientation="landscape" r:id="rId1"/>
  <extLst>
    <ext xmlns:x14="http://schemas.microsoft.com/office/spreadsheetml/2009/9/main" uri="{CCE6A557-97BC-4b89-ADB6-D9C93CAAB3DF}">
      <x14:dataValidations xmlns:xm="http://schemas.microsoft.com/office/excel/2006/main" xWindow="1147" yWindow="488" count="1">
        <x14:dataValidation type="list" allowBlank="1" showInputMessage="1" showErrorMessage="1" xr:uid="{2C71C6B4-6FE6-44CB-889F-2D7A0398AA65}">
          <x14:formula1>
            <xm:f>Klasifikatorius!$A$2:$A$12</xm:f>
          </x14:formula1>
          <xm:sqref>J21:J24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B9059-2350-403D-9068-6091CCE67D9B}">
  <dimension ref="A1:A12"/>
  <sheetViews>
    <sheetView workbookViewId="0">
      <selection activeCell="A13" sqref="A13"/>
    </sheetView>
  </sheetViews>
  <sheetFormatPr defaultRowHeight="14.4" x14ac:dyDescent="0.3"/>
  <sheetData>
    <row r="1" spans="1:1" x14ac:dyDescent="0.3">
      <c r="A1" t="s">
        <v>37</v>
      </c>
    </row>
    <row r="2" spans="1:1" x14ac:dyDescent="0.3">
      <c r="A2">
        <v>0</v>
      </c>
    </row>
    <row r="3" spans="1:1" x14ac:dyDescent="0.3">
      <c r="A3">
        <v>1</v>
      </c>
    </row>
    <row r="4" spans="1:1" x14ac:dyDescent="0.3">
      <c r="A4">
        <v>2</v>
      </c>
    </row>
    <row r="5" spans="1:1" x14ac:dyDescent="0.3">
      <c r="A5">
        <v>3</v>
      </c>
    </row>
    <row r="6" spans="1:1" x14ac:dyDescent="0.3">
      <c r="A6">
        <v>4</v>
      </c>
    </row>
    <row r="7" spans="1:1" x14ac:dyDescent="0.3">
      <c r="A7">
        <v>5</v>
      </c>
    </row>
    <row r="8" spans="1:1" x14ac:dyDescent="0.3">
      <c r="A8">
        <v>6</v>
      </c>
    </row>
    <row r="9" spans="1:1" x14ac:dyDescent="0.3">
      <c r="A9">
        <v>7</v>
      </c>
    </row>
    <row r="10" spans="1:1" x14ac:dyDescent="0.3">
      <c r="A10">
        <v>8</v>
      </c>
    </row>
    <row r="11" spans="1:1" x14ac:dyDescent="0.3">
      <c r="A11">
        <v>9</v>
      </c>
    </row>
    <row r="12" spans="1:1" x14ac:dyDescent="0.3">
      <c r="A12">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BE4E53-6D88-4018-8196-C4FB63317423}">
  <ds:schemaRefs>
    <ds:schemaRef ds:uri="http://schemas.microsoft.com/sharepoint/v3/contenttype/forms"/>
  </ds:schemaRefs>
</ds:datastoreItem>
</file>

<file path=customXml/itemProps2.xml><?xml version="1.0" encoding="utf-8"?>
<ds:datastoreItem xmlns:ds="http://schemas.openxmlformats.org/officeDocument/2006/customXml" ds:itemID="{AFC23785-6BBF-45DA-9CBF-C473BAAB1C63}">
  <ds:schemaRefs>
    <ds:schemaRef ds:uri="http://purl.org/dc/dcmitype/"/>
    <ds:schemaRef ds:uri="http://www.w3.org/XML/1998/namespace"/>
    <ds:schemaRef ds:uri="http://schemas.microsoft.com/office/2006/metadata/properties"/>
    <ds:schemaRef ds:uri="http://purl.org/dc/elements/1.1/"/>
    <ds:schemaRef ds:uri="http://schemas.microsoft.com/office/2006/documentManagement/types"/>
    <ds:schemaRef ds:uri="http://schemas.microsoft.com/office/infopath/2007/PartnerControls"/>
    <ds:schemaRef ds:uri="dae36cbf-93a9-442d-a8f3-11e84dab39c7"/>
    <ds:schemaRef ds:uri="http://schemas.openxmlformats.org/package/2006/metadata/core-properties"/>
    <ds:schemaRef ds:uri="57ced1c0-dd17-4bc1-a49b-8d58a8b9fb5a"/>
    <ds:schemaRef ds:uri="fb82805b-4725-417c-9992-107fa9b8f2e4"/>
    <ds:schemaRef ds:uri="52cb1114-a659-49af-a8a1-f8a6abfefc25"/>
    <ds:schemaRef ds:uri="http://purl.org/dc/terms/"/>
  </ds:schemaRefs>
</ds:datastoreItem>
</file>

<file path=customXml/itemProps3.xml><?xml version="1.0" encoding="utf-8"?>
<ds:datastoreItem xmlns:ds="http://schemas.openxmlformats.org/officeDocument/2006/customXml" ds:itemID="{9D967E92-92F0-4A96-9FAA-A7CC274A1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3</vt:i4>
      </vt:variant>
    </vt:vector>
  </HeadingPairs>
  <TitlesOfParts>
    <vt:vector size="5" baseType="lpstr">
      <vt:lpstr>JP MP</vt:lpstr>
      <vt:lpstr>Klasifikatorius</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Laura Bogušienė</cp:lastModifiedBy>
  <cp:revision/>
  <dcterms:created xsi:type="dcterms:W3CDTF">2021-05-31T08:30:27Z</dcterms:created>
  <dcterms:modified xsi:type="dcterms:W3CDTF">2024-10-21T13:53:24Z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