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D0C170F-83C2-4230-8EEC-394CFA87D2DE}" xr6:coauthVersionLast="47" xr6:coauthVersionMax="47" xr10:uidLastSave="{00000000-0000-0000-0000-000000000000}"/>
  <bookViews>
    <workbookView xWindow="-120" yWindow="-120" windowWidth="29040" windowHeight="15840" activeTab="2" xr2:uid="{00000000-000D-0000-FFFF-FFFF00000000}"/>
  </bookViews>
  <sheets>
    <sheet name="ŠMSM" sheetId="10" r:id="rId1"/>
    <sheet name="SM" sheetId="14" r:id="rId2"/>
    <sheet name="AM" sheetId="20" r:id="rId3"/>
    <sheet name="VRM" sheetId="17" r:id="rId4"/>
    <sheet name="SADM" sheetId="15" r:id="rId5"/>
    <sheet name="SAM" sheetId="6" r:id="rId6"/>
    <sheet name="JUNGTINIAI" sheetId="7" r:id="rId7"/>
  </sheets>
  <definedNames>
    <definedName name="_xlnm._FilterDatabase" localSheetId="0" hidden="1">ŠMSM!$B$6:$AJ$35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7" i="17" l="1"/>
  <c r="V37" i="17"/>
  <c r="U37" i="17"/>
  <c r="AE34" i="17"/>
  <c r="V34" i="17"/>
  <c r="U34" i="17"/>
  <c r="AE31" i="17"/>
  <c r="V31" i="17"/>
  <c r="U31" i="17"/>
  <c r="AE28" i="17"/>
  <c r="V28" i="17"/>
  <c r="U28" i="17"/>
  <c r="AE25" i="17"/>
  <c r="V25" i="17"/>
  <c r="U25" i="17"/>
  <c r="AE22" i="17"/>
  <c r="V22" i="17"/>
  <c r="U22" i="17"/>
  <c r="AE20" i="17"/>
  <c r="V20" i="17"/>
  <c r="U20" i="17"/>
  <c r="AE18" i="17"/>
  <c r="V18" i="17"/>
  <c r="U18" i="17"/>
  <c r="AE16" i="17"/>
  <c r="V16" i="17"/>
  <c r="U16" i="17"/>
  <c r="AE14" i="17"/>
  <c r="V14" i="17"/>
  <c r="U14" i="17"/>
  <c r="AE12" i="17"/>
  <c r="V12" i="17"/>
  <c r="U12" i="17"/>
  <c r="AE10" i="17"/>
  <c r="V10" i="17"/>
  <c r="U10" i="17"/>
  <c r="AE6" i="17"/>
  <c r="V6" i="17"/>
  <c r="U6" i="17"/>
  <c r="AE34" i="15"/>
  <c r="U34" i="15"/>
  <c r="T34" i="15"/>
  <c r="AE32" i="15"/>
  <c r="U32" i="15"/>
  <c r="T32" i="15"/>
  <c r="U30" i="15"/>
  <c r="AE30" i="15" s="1"/>
  <c r="T30" i="15"/>
  <c r="U28" i="15"/>
  <c r="AE28" i="15" s="1"/>
  <c r="AE26" i="15"/>
  <c r="U26" i="15"/>
  <c r="T26" i="15" s="1"/>
  <c r="AE24" i="15"/>
  <c r="U24" i="15"/>
  <c r="T24" i="15" s="1"/>
  <c r="AE22" i="15"/>
  <c r="U22" i="15"/>
  <c r="T22" i="15" s="1"/>
  <c r="AE20" i="15"/>
  <c r="U20" i="15"/>
  <c r="T20" i="15"/>
  <c r="AE18" i="15"/>
  <c r="U18" i="15"/>
  <c r="AE16" i="15"/>
  <c r="U16" i="15"/>
  <c r="T16" i="15"/>
  <c r="AE14" i="15"/>
  <c r="U14" i="15"/>
  <c r="T14" i="15"/>
  <c r="AE12" i="15"/>
  <c r="U12" i="15"/>
  <c r="AE10" i="15"/>
  <c r="U10" i="15"/>
  <c r="T10" i="15"/>
  <c r="AE8" i="15"/>
  <c r="U8" i="15"/>
  <c r="T8" i="15"/>
  <c r="AE6" i="15"/>
  <c r="U6" i="15"/>
  <c r="T6" i="15"/>
  <c r="AE22" i="6"/>
  <c r="U22" i="6"/>
  <c r="T22" i="6" s="1"/>
  <c r="AE18" i="6"/>
  <c r="U18" i="6"/>
  <c r="T18" i="6" s="1"/>
  <c r="AE14" i="6"/>
  <c r="U14" i="6"/>
  <c r="AE10" i="6"/>
  <c r="U10" i="6"/>
  <c r="T6" i="6" s="1"/>
  <c r="AE6" i="6"/>
  <c r="U6" i="6"/>
  <c r="U33" i="10"/>
  <c r="AE33" i="10" s="1"/>
  <c r="U30" i="10"/>
  <c r="AE30" i="10" s="1"/>
  <c r="U27" i="10"/>
  <c r="T27" i="10" s="1"/>
  <c r="U23" i="10"/>
  <c r="AE20" i="10"/>
  <c r="U20" i="10"/>
  <c r="T20" i="10"/>
  <c r="AE17" i="10"/>
  <c r="T17" i="10"/>
  <c r="AE14" i="10"/>
  <c r="U14" i="10"/>
  <c r="T14" i="10" s="1"/>
  <c r="U10" i="10"/>
  <c r="AE10" i="10" s="1"/>
  <c r="AE7" i="10"/>
  <c r="U7" i="10"/>
  <c r="T7" i="10" s="1"/>
  <c r="T28" i="15" l="1"/>
  <c r="AE27" i="10"/>
  <c r="T30" i="10"/>
  <c r="T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20" authorId="0" shapeId="0" xr:uid="{DAE8110F-743D-457E-87DB-8CB85AFB4D70}">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1" authorId="0" shapeId="0" xr:uid="{A58DDE73-B63B-4A0C-A879-A316FB2CA495}">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03D059FB-4248-4ECF-9B3B-651169D1C534}">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4" authorId="0" shapeId="0" xr:uid="{B9A0DB0B-F30B-45F3-9CFC-AC2197414004}">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sharedStrings.xml><?xml version="1.0" encoding="utf-8"?>
<sst xmlns="http://schemas.openxmlformats.org/spreadsheetml/2006/main" count="2716" uniqueCount="561">
  <si>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</si>
  <si>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</si>
  <si>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</si>
  <si>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</si>
  <si>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</si>
  <si>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</si>
  <si>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</si>
  <si>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</si>
  <si>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</si>
  <si>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</si>
  <si>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</si>
  <si>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</si>
  <si>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</si>
  <si>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</si>
  <si>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</si>
  <si>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</si>
  <si>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</si>
  <si>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</si>
  <si>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</si>
  <si>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</si>
  <si>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</si>
  <si>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</si>
  <si>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</si>
  <si>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</si>
  <si>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</si>
  <si>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</si>
  <si>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</si>
  <si>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</si>
  <si>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</si>
  <si>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</si>
  <si>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</si>
  <si>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</si>
  <si>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</si>
  <si>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</si>
  <si>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</si>
  <si>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</si>
  <si>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</si>
  <si>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</si>
  <si>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</si>
  <si>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</si>
  <si>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</si>
  <si>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</si>
  <si>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</si>
  <si>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</si>
  <si>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</si>
  <si>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</si>
  <si>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</si>
  <si>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</si>
  <si>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</si>
  <si>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</si>
  <si>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</si>
  <si>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</si>
  <si>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</si>
  <si>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</si>
  <si>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</si>
  <si>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</si>
  <si>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</si>
  <si>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</si>
  <si>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</si>
  <si>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</si>
  <si>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</si>
  <si>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</si>
  <si>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</si>
  <si>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</si>
  <si>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</si>
  <si>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</si>
  <si>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</si>
  <si>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</si>
  <si>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</si>
  <si>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</si>
  <si>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</si>
  <si>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</si>
  <si>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</si>
  <si>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</si>
  <si>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</si>
  <si>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</si>
  <si>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</si>
  <si>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</si>
  <si>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</si>
  <si>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</si>
  <si>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</si>
  <si>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</si>
  <si>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</si>
  <si>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</si>
  <si>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</si>
  <si>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</si>
  <si>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</si>
  <si>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</si>
  <si>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</si>
  <si>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</si>
  <si>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</si>
  <si>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</si>
  <si>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</si>
  <si>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</si>
  <si>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</si>
  <si>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</si>
  <si>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</si>
  <si>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</si>
  <si>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</si>
  <si>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</si>
  <si>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</si>
  <si>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</si>
  <si>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</si>
  <si>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</si>
  <si>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</si>
  <si>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</si>
  <si>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</si>
  <si>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</si>
  <si>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</si>
  <si>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</si>
  <si>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</si>
  <si>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</si>
  <si>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</si>
  <si>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</si>
  <si>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</si>
  <si>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</si>
  <si>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</si>
  <si>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</si>
  <si>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</si>
  <si>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</si>
  <si>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</si>
  <si>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</si>
  <si>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</si>
  <si>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</si>
  <si>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</si>
  <si>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</si>
  <si>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</si>
  <si>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</si>
  <si>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</si>
  <si>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</si>
  <si>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</si>
  <si>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</si>
  <si>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</si>
  <si>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</si>
  <si>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</si>
  <si>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</si>
  <si>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</si>
  <si>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</si>
  <si>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</si>
  <si>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</si>
  <si>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</si>
  <si>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</si>
  <si>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</si>
  <si>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</si>
  <si>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</si>
  <si>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</si>
  <si>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</si>
  <si>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</si>
  <si>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</si>
  <si>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</si>
  <si>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</si>
  <si>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</si>
  <si>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</si>
  <si>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</si>
  <si>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</si>
  <si>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</si>
  <si>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</si>
  <si>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</si>
  <si>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</si>
  <si>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</si>
  <si>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</si>
  <si>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</si>
  <si>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</si>
  <si>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</si>
  <si>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</si>
  <si>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</si>
  <si>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</si>
  <si>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</si>
  <si>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</si>
  <si>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</si>
  <si>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</si>
  <si>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</si>
  <si>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</si>
  <si>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</si>
  <si>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</si>
  <si>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</si>
  <si>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</si>
  <si>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</si>
  <si>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</si>
  <si>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</si>
  <si>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</si>
  <si>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</si>
  <si>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</si>
  <si>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</si>
  <si>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</si>
  <si>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</si>
  <si>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</si>
  <si>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</si>
  <si>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</si>
  <si>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</si>
  <si>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</si>
  <si>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</si>
  <si>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</si>
  <si>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</si>
  <si>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</si>
  <si>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</si>
  <si>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</si>
  <si>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</si>
  <si>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</si>
  <si>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</si>
  <si>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</si>
  <si>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</si>
  <si>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</si>
  <si>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</si>
  <si>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</si>
  <si>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</si>
  <si>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</si>
  <si>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</si>
  <si>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</si>
  <si>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</si>
  <si>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</si>
  <si>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</si>
  <si>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</si>
  <si>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</si>
  <si>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</si>
  <si>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</si>
  <si>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</si>
  <si>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</si>
  <si>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</si>
  <si>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</si>
  <si>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</si>
  <si>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</si>
  <si>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</si>
  <si>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</si>
  <si>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</si>
  <si>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</si>
  <si>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</si>
  <si>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</si>
  <si>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</si>
  <si>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</si>
  <si>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</si>
  <si>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</si>
  <si>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</si>
  <si>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</si>
  <si>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</si>
  <si>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</si>
  <si>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</si>
  <si>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</si>
  <si>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</si>
  <si>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</si>
  <si>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</si>
  <si>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</si>
  <si>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</si>
  <si>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</si>
  <si>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</si>
  <si>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</si>
  <si>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</si>
  <si>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</si>
  <si>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</si>
  <si>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</si>
  <si>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</si>
  <si>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</si>
  <si>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</si>
  <si>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</si>
  <si>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________________________________________</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</si>
  <si>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</si>
  <si>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</si>
  <si>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</si>
  <si>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</si>
  <si>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</si>
  <si>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</si>
  <si>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</si>
  <si>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</si>
  <si>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</si>
  <si>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</si>
  <si>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</si>
  <si>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</si>
  <si>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</si>
  <si>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</si>
  <si>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</si>
  <si>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</si>
  <si>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</si>
  <si>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</si>
  <si>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</si>
  <si>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</si>
  <si>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</si>
  <si>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</si>
  <si>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</si>
  <si>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</si>
  <si>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</si>
  <si>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</si>
  <si>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</si>
  <si>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</si>
  <si>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</si>
  <si>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</si>
  <si>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</si>
  <si>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</si>
  <si>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</si>
  <si>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</si>
  <si>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</si>
  <si>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</si>
  <si>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</si>
  <si>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</si>
  <si>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</si>
  <si>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</si>
  <si>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</si>
  <si>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</si>
  <si>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</si>
  <si>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</si>
  <si>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</si>
  <si>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</si>
  <si>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</si>
  <si>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</si>
  <si>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</si>
  <si>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</si>
  <si>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</si>
  <si>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</si>
  <si>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</si>
  <si>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</si>
  <si>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</si>
  <si>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</si>
  <si>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</si>
  <si>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</si>
  <si>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</si>
  <si>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</si>
  <si>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</si>
  <si>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</si>
  <si>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</si>
  <si>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</si>
  <si>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</si>
  <si>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</si>
  <si>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</si>
  <si>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</si>
  <si>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</si>
  <si>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</si>
  <si>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</si>
  <si>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</si>
  <si>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</si>
  <si>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</si>
  <si>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</si>
  <si>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</si>
  <si>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</si>
  <si>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</si>
  <si>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</si>
  <si>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</si>
  <si>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</si>
  <si>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</si>
  <si>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</si>
  <si>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</si>
  <si>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</si>
  <si>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</si>
  <si>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</si>
  <si>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</si>
  <si>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</si>
  <si>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</si>
  <si>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</si>
  <si>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</si>
  <si>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</si>
  <si>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</si>
  <si>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</si>
  <si>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</si>
  <si>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</si>
  <si>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</si>
  <si>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</si>
  <si>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</si>
  <si>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</si>
  <si>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</si>
  <si>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</si>
  <si>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</si>
  <si>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</si>
  <si>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</si>
  <si>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</si>
  <si>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</si>
  <si>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</si>
  <si>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</si>
  <si>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</si>
  <si>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</si>
  <si>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</si>
  <si>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</si>
  <si>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</si>
  <si>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</si>
  <si>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</si>
  <si>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</si>
  <si>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</si>
  <si>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</si>
  <si>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</si>
  <si>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</si>
  <si>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</si>
  <si>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</si>
  <si>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</si>
  <si>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</si>
  <si>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</si>
  <si>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</si>
  <si>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</si>
  <si>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</si>
  <si>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</si>
  <si>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</si>
  <si>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</si>
  <si>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</si>
  <si>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</si>
  <si>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</si>
  <si>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</si>
  <si>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</si>
  <si>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</si>
  <si>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</si>
  <si>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</si>
  <si>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</si>
  <si>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</si>
  <si>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</si>
  <si>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</si>
  <si>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</si>
  <si>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</si>
  <si>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</si>
  <si>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</si>
  <si>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</si>
  <si>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</si>
  <si>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</si>
  <si>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</si>
  <si>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</si>
  <si>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</si>
  <si>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</si>
  <si>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</si>
  <si>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</si>
  <si>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</si>
  <si>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</si>
  <si>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</si>
  <si>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Vandens turizmo trasų upėse pritaikymas turizmo poreikiams</t>
  </si>
  <si>
    <t>Vandens turizmo trasų ežeruose plėtra ir pritaikymas turizmo poreikiams</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</si>
  <si>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</si>
  <si>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</si>
  <si>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</si>
  <si>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</si>
  <si>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</si>
  <si>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</si>
  <si>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</si>
  <si>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</si>
  <si>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</si>
  <si>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</si>
  <si>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</si>
  <si>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</si>
  <si>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</si>
  <si>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</si>
  <si>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</si>
  <si>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</si>
  <si>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</si>
  <si>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</si>
  <si>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</si>
  <si>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</si>
  <si>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</si>
  <si>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</si>
  <si>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</si>
  <si>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</si>
  <si>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</si>
  <si>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</si>
  <si>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</si>
  <si>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2026-10</t>
  </si>
  <si>
    <t>2026-12</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</si>
  <si>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</si>
  <si>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</si>
  <si>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</si>
  <si>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</si>
  <si>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</si>
  <si>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</si>
  <si>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</si>
  <si>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</si>
  <si>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</si>
  <si>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</si>
  <si>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</si>
  <si>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</si>
  <si>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</si>
  <si>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</si>
  <si>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</si>
  <si>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</si>
  <si>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</si>
  <si>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</si>
  <si>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</si>
  <si>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Visuomenės sveikatos stiprinimo ir neformaliojo švietimo paslaugų prieinamumo didinimas Lazdijų rajono savivaldybėje</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</si>
  <si>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</si>
  <si>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</si>
  <si>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</si>
  <si>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</si>
  <si>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</si>
  <si>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</si>
  <si>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</si>
  <si>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</si>
  <si>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</si>
  <si>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</si>
  <si>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</si>
  <si>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</si>
  <si>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</si>
  <si>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</si>
  <si>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</si>
  <si>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Visuomenės sveikatos stiprinimo ir neformaliojo švietimo paslaugų prieinamumo didinimas Varėnos rajono savivaldybėje</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</si>
  <si>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</si>
  <si>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</si>
  <si>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</si>
  <si>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</si>
  <si>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</si>
  <si>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</si>
  <si>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</si>
  <si>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</si>
  <si>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</si>
  <si>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</si>
  <si>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</si>
  <si>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</si>
  <si>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</si>
  <si>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</si>
  <si>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</si>
  <si>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</si>
  <si>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</si>
  <si>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</si>
  <si>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</si>
  <si>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</si>
  <si>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</si>
  <si>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</si>
  <si>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</si>
  <si>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</si>
  <si>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</si>
  <si>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</si>
  <si>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</si>
  <si>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</si>
  <si>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</si>
  <si>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</si>
  <si>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</si>
  <si>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</si>
  <si>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</si>
  <si>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</si>
  <si>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</si>
  <si>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</si>
  <si>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</si>
  <si>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</si>
  <si>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</si>
  <si>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</si>
  <si>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</si>
  <si>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</si>
  <si>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</si>
  <si>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</si>
  <si>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</si>
  <si>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</si>
  <si>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</si>
  <si>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</si>
  <si>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</si>
  <si>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</si>
  <si>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</si>
  <si>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</si>
  <si>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</si>
  <si>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</si>
  <si>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</si>
  <si>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</si>
  <si>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</si>
  <si>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</si>
  <si>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</si>
  <si>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</si>
  <si>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</si>
  <si>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</si>
  <si>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</si>
  <si>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</si>
  <si>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</si>
  <si>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</si>
  <si>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</si>
  <si>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</si>
  <si>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</si>
  <si>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</si>
  <si>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</si>
  <si>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Patebėjimai dėl stebėsenos rodiklių</t>
  </si>
  <si>
    <t>Kvietimo plano suvedimo data</t>
  </si>
  <si>
    <t>02-001-06-07-02-(RE)-21-(LT021-02-02-09)</t>
  </si>
  <si>
    <t>M:\2. PROGRAMOS\3.1 EGADP - SP 21-27\2. Kvietimai\EAAPS\1.1 PRIEMONĖS\Regioninės priemonės\Vandentvarkos gairės\Gaires_nauja_redakcija</t>
  </si>
  <si>
    <t>Geriamojo vandens tiekimo ir nuotekų tvarkymo infrastruktūros plėtra Leipalingyjeir Gailiūnuose, Druskininkų sav.</t>
  </si>
  <si>
    <t>21-203-P (Neteko galios nuo 2024 m. rugsėjo 26 d.)</t>
  </si>
  <si>
    <t xml:space="preserve">M:\2. PROGRAMOS\3.1 EGADP - SP 21-27\2. Kvietimai\EAAPS\1.1 PRIEMONĖS\Regioninės priemonės\Atliekos 02-0001-06-10-01\Patvirtintas PFSA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</si>
</sst>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b/>
      <sz val="10"/>
      <color theme="1"/>
      <name val="Times New Roman"/>
      <family val="1"/>
    </font>
    <font>
      <sz val="10"/>
      <color theme="1"/>
      <name val="Calibri"/>
      <family val="2"/>
      <charset val="186"/>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40">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 fillId="0" borderId="1" xfId="0" applyFont="1" applyBorder="1" applyAlignment="1">
      <alignment horizontal="center" vertical="center" wrapText="1"/>
    </xf>
    <xf numFmtId="0" fontId="15" fillId="0" borderId="0" xfId="0" applyFont="1" applyAlignment="1">
      <alignment horizontal="justify" vertical="center"/>
    </xf>
    <xf numFmtId="0" fontId="1" fillId="2" borderId="1" xfId="0" applyFont="1" applyFill="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9" fillId="0" borderId="0" xfId="3"/>
    <xf numFmtId="0" fontId="18" fillId="3" borderId="1" xfId="3" applyFont="1" applyFill="1" applyBorder="1" applyAlignment="1">
      <alignment horizontal="center" vertical="center" wrapText="1"/>
    </xf>
    <xf numFmtId="0" fontId="18" fillId="3" borderId="2" xfId="3" applyFont="1" applyFill="1" applyBorder="1" applyAlignment="1">
      <alignment horizontal="center"/>
    </xf>
    <xf numFmtId="0" fontId="18" fillId="0" borderId="2" xfId="3" applyFont="1" applyBorder="1" applyAlignment="1">
      <alignment horizontal="left" vertical="top"/>
    </xf>
    <xf numFmtId="0" fontId="13" fillId="0" borderId="2" xfId="3" applyFont="1" applyBorder="1" applyAlignment="1">
      <alignment horizontal="left" vertical="top" wrapText="1"/>
    </xf>
    <xf numFmtId="0" fontId="13" fillId="0" borderId="2" xfId="3" applyFont="1" applyBorder="1" applyAlignment="1">
      <alignment horizontal="left" vertical="top"/>
    </xf>
    <xf numFmtId="0" fontId="13" fillId="0" borderId="2" xfId="3" applyFont="1" applyBorder="1" applyAlignment="1">
      <alignment vertical="top" wrapText="1"/>
    </xf>
    <xf numFmtId="4" fontId="14" fillId="0" borderId="6" xfId="1" applyNumberFormat="1" applyFont="1" applyFill="1" applyBorder="1" applyAlignment="1">
      <alignment horizontal="left" vertical="top"/>
    </xf>
    <xf numFmtId="4" fontId="13" fillId="0" borderId="2" xfId="3" applyNumberFormat="1" applyFont="1" applyBorder="1" applyAlignment="1">
      <alignment horizontal="center" vertical="top"/>
    </xf>
    <xf numFmtId="4" fontId="13" fillId="0" borderId="2" xfId="3" applyNumberFormat="1" applyFont="1" applyBorder="1" applyAlignment="1">
      <alignment horizontal="left" vertical="top"/>
    </xf>
    <xf numFmtId="0" fontId="13" fillId="0" borderId="5" xfId="3" applyFont="1" applyBorder="1" applyAlignment="1">
      <alignment horizontal="left" vertical="top"/>
    </xf>
    <xf numFmtId="14" fontId="18" fillId="0" borderId="2" xfId="3" quotePrefix="1" applyNumberFormat="1" applyFont="1" applyBorder="1" applyAlignment="1">
      <alignment horizontal="center" vertical="top"/>
    </xf>
    <xf numFmtId="0" fontId="19" fillId="0" borderId="0" xfId="3" applyAlignment="1">
      <alignment horizontal="left" vertical="top"/>
    </xf>
    <xf numFmtId="0" fontId="23" fillId="0" borderId="7" xfId="3" applyFont="1" applyBorder="1" applyAlignment="1">
      <alignment horizontal="left" vertical="top"/>
    </xf>
    <xf numFmtId="0" fontId="13" fillId="0" borderId="7" xfId="3" applyFont="1" applyBorder="1" applyAlignment="1">
      <alignment horizontal="left" vertical="top"/>
    </xf>
    <xf numFmtId="0" fontId="24" fillId="0" borderId="7" xfId="3" applyFont="1" applyBorder="1" applyAlignment="1">
      <alignment horizontal="left" vertical="top" wrapText="1"/>
    </xf>
    <xf numFmtId="0" fontId="13" fillId="0" borderId="7" xfId="3" applyFont="1" applyBorder="1" applyAlignment="1">
      <alignment horizontal="left" vertical="top" wrapText="1"/>
    </xf>
    <xf numFmtId="0" fontId="16" fillId="0" borderId="0" xfId="1" applyFill="1" applyBorder="1" applyAlignment="1">
      <alignment horizontal="left" vertical="top"/>
    </xf>
    <xf numFmtId="4" fontId="13" fillId="0" borderId="7" xfId="3" applyNumberFormat="1" applyFont="1" applyBorder="1" applyAlignment="1">
      <alignment horizontal="center" vertical="top"/>
    </xf>
    <xf numFmtId="4" fontId="13" fillId="0" borderId="7" xfId="3" applyNumberFormat="1" applyFont="1" applyBorder="1" applyAlignment="1">
      <alignment horizontal="left" vertical="top"/>
    </xf>
    <xf numFmtId="0" fontId="13" fillId="0" borderId="14" xfId="3" applyFont="1" applyBorder="1" applyAlignment="1">
      <alignment horizontal="left" vertical="top"/>
    </xf>
    <xf numFmtId="0" fontId="24" fillId="0" borderId="3" xfId="3" applyFont="1" applyBorder="1" applyAlignment="1">
      <alignment horizontal="left" vertical="top" wrapText="1"/>
    </xf>
    <xf numFmtId="0" fontId="13" fillId="0" borderId="3" xfId="3" applyFont="1" applyBorder="1" applyAlignment="1">
      <alignment horizontal="left" vertical="top"/>
    </xf>
    <xf numFmtId="0" fontId="13" fillId="0" borderId="3" xfId="3" applyFont="1" applyBorder="1" applyAlignment="1">
      <alignment horizontal="left" vertical="top" wrapText="1"/>
    </xf>
    <xf numFmtId="0" fontId="16" fillId="0" borderId="7" xfId="1" applyFill="1" applyBorder="1" applyAlignment="1">
      <alignment horizontal="left" vertical="top"/>
    </xf>
    <xf numFmtId="4" fontId="13" fillId="0" borderId="3" xfId="3" applyNumberFormat="1" applyFont="1" applyBorder="1" applyAlignment="1">
      <alignment horizontal="center" vertical="top"/>
    </xf>
    <xf numFmtId="4" fontId="13" fillId="0" borderId="3" xfId="3" applyNumberFormat="1" applyFont="1" applyBorder="1" applyAlignment="1">
      <alignment horizontal="left" vertical="top"/>
    </xf>
    <xf numFmtId="0" fontId="13" fillId="0" borderId="15" xfId="3" applyFont="1" applyBorder="1" applyAlignment="1">
      <alignment horizontal="left" vertical="top"/>
    </xf>
    <xf numFmtId="0" fontId="13" fillId="0" borderId="2" xfId="3" applyFont="1" applyBorder="1" applyAlignment="1">
      <alignment horizontal="center" vertical="top" wrapText="1"/>
    </xf>
    <xf numFmtId="4" fontId="14" fillId="0" borderId="0" xfId="1" applyNumberFormat="1" applyFont="1" applyFill="1" applyBorder="1" applyAlignment="1">
      <alignment horizontal="left" vertical="top"/>
    </xf>
    <xf numFmtId="4" fontId="13" fillId="0" borderId="2" xfId="3" applyNumberFormat="1" applyFont="1" applyBorder="1" applyAlignment="1">
      <alignment vertical="top"/>
    </xf>
    <xf numFmtId="0" fontId="13" fillId="0" borderId="0" xfId="3" applyFont="1" applyAlignment="1">
      <alignment horizontal="left" vertical="top"/>
    </xf>
    <xf numFmtId="0" fontId="23" fillId="0" borderId="3" xfId="3" applyFont="1" applyBorder="1" applyAlignment="1">
      <alignment horizontal="left" vertical="top"/>
    </xf>
    <xf numFmtId="0" fontId="13" fillId="0" borderId="16" xfId="3" applyFont="1" applyBorder="1" applyAlignment="1">
      <alignment horizontal="left" vertical="top"/>
    </xf>
    <xf numFmtId="0" fontId="25" fillId="0" borderId="2" xfId="3" applyFont="1" applyBorder="1" applyAlignment="1">
      <alignment horizontal="left" vertical="top"/>
    </xf>
    <xf numFmtId="0" fontId="19" fillId="0" borderId="2" xfId="3" applyBorder="1" applyAlignment="1">
      <alignment horizontal="left" vertical="top" wrapText="1"/>
    </xf>
    <xf numFmtId="0" fontId="19" fillId="0" borderId="2" xfId="3" applyBorder="1" applyAlignment="1">
      <alignment horizontal="left" vertical="top"/>
    </xf>
    <xf numFmtId="4" fontId="19" fillId="0" borderId="2" xfId="3" applyNumberFormat="1" applyBorder="1" applyAlignment="1">
      <alignment horizontal="left" vertical="top"/>
    </xf>
    <xf numFmtId="4" fontId="19" fillId="0" borderId="2" xfId="3" applyNumberFormat="1" applyBorder="1" applyAlignment="1">
      <alignment horizontal="center" vertical="top"/>
    </xf>
    <xf numFmtId="14" fontId="19" fillId="0" borderId="2" xfId="3" quotePrefix="1" applyNumberFormat="1" applyBorder="1" applyAlignment="1">
      <alignment horizontal="center" vertical="top"/>
    </xf>
    <xf numFmtId="14" fontId="19" fillId="0" borderId="2" xfId="3" applyNumberFormat="1" applyBorder="1"/>
    <xf numFmtId="0" fontId="26" fillId="0" borderId="7" xfId="3" applyFont="1" applyBorder="1" applyAlignment="1">
      <alignment horizontal="left" vertical="top"/>
    </xf>
    <xf numFmtId="0" fontId="19" fillId="0" borderId="7" xfId="3" applyBorder="1" applyAlignment="1">
      <alignment horizontal="left" vertical="top"/>
    </xf>
    <xf numFmtId="0" fontId="19" fillId="0" borderId="7" xfId="3" applyBorder="1" applyAlignment="1">
      <alignment horizontal="left" vertical="top" wrapText="1"/>
    </xf>
    <xf numFmtId="4" fontId="19" fillId="0" borderId="7" xfId="3" applyNumberFormat="1" applyBorder="1" applyAlignment="1">
      <alignment horizontal="center" vertical="top"/>
    </xf>
    <xf numFmtId="4" fontId="19" fillId="0" borderId="7" xfId="3" applyNumberFormat="1" applyBorder="1" applyAlignment="1">
      <alignment horizontal="left" vertical="top"/>
    </xf>
    <xf numFmtId="0" fontId="19" fillId="0" borderId="3" xfId="3" applyBorder="1" applyAlignment="1">
      <alignment horizontal="left" vertical="top"/>
    </xf>
    <xf numFmtId="0" fontId="19" fillId="0" borderId="3" xfId="3" applyBorder="1" applyAlignment="1">
      <alignment horizontal="left" vertical="top" wrapText="1"/>
    </xf>
    <xf numFmtId="4" fontId="19" fillId="0" borderId="3" xfId="3" applyNumberFormat="1" applyBorder="1" applyAlignment="1">
      <alignment horizontal="center" vertical="top"/>
    </xf>
    <xf numFmtId="4" fontId="19" fillId="0" borderId="3" xfId="3" applyNumberFormat="1" applyBorder="1" applyAlignment="1">
      <alignment horizontal="left" vertical="top"/>
    </xf>
    <xf numFmtId="0" fontId="19" fillId="0" borderId="4" xfId="3" applyBorder="1" applyAlignment="1">
      <alignment horizontal="left" vertical="top" wrapText="1"/>
    </xf>
    <xf numFmtId="0" fontId="19" fillId="0" borderId="8" xfId="3" applyBorder="1" applyAlignment="1">
      <alignment horizontal="left" vertical="top"/>
    </xf>
    <xf numFmtId="0" fontId="27" fillId="0" borderId="7" xfId="3" applyFont="1" applyBorder="1" applyAlignment="1">
      <alignment horizontal="left" vertical="top" wrapText="1"/>
    </xf>
    <xf numFmtId="0" fontId="26" fillId="0" borderId="3" xfId="3" applyFont="1" applyBorder="1" applyAlignment="1">
      <alignment horizontal="left" vertical="top"/>
    </xf>
    <xf numFmtId="0" fontId="19" fillId="0" borderId="9" xfId="3" applyBorder="1" applyAlignment="1">
      <alignment horizontal="left" vertical="top"/>
    </xf>
    <xf numFmtId="0" fontId="13" fillId="0" borderId="4" xfId="3" applyFont="1" applyBorder="1" applyAlignment="1">
      <alignment horizontal="left" vertical="top" wrapText="1"/>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2" fillId="0" borderId="3" xfId="3" applyFont="1" applyBorder="1" applyAlignment="1">
      <alignment horizontal="left" vertical="top" wrapText="1"/>
    </xf>
    <xf numFmtId="4" fontId="19" fillId="0" borderId="17" xfId="3" applyNumberFormat="1" applyBorder="1" applyAlignment="1">
      <alignment horizontal="center" vertical="top"/>
    </xf>
    <xf numFmtId="0" fontId="19" fillId="0" borderId="17" xfId="3" applyBorder="1" applyAlignment="1">
      <alignment horizontal="left" vertical="top"/>
    </xf>
    <xf numFmtId="4" fontId="19" fillId="0" borderId="17" xfId="3" applyNumberFormat="1" applyBorder="1" applyAlignment="1">
      <alignment horizontal="left" vertical="top"/>
    </xf>
    <xf numFmtId="0" fontId="17" fillId="0" borderId="7" xfId="2" applyFill="1" applyBorder="1" applyAlignment="1">
      <alignment horizontal="left" vertical="top"/>
    </xf>
    <xf numFmtId="14" fontId="19" fillId="0" borderId="7" xfId="3" quotePrefix="1" applyNumberFormat="1" applyBorder="1" applyAlignment="1">
      <alignment horizontal="center" vertical="top"/>
    </xf>
    <xf numFmtId="0" fontId="17" fillId="0" borderId="3" xfId="2" applyFill="1" applyBorder="1" applyAlignment="1">
      <alignment horizontal="left" vertical="top"/>
    </xf>
    <xf numFmtId="0" fontId="19" fillId="0" borderId="0" xfId="3" applyAlignment="1">
      <alignment horizontal="left" vertical="top" wrapText="1"/>
    </xf>
    <xf numFmtId="0" fontId="13" fillId="0" borderId="6" xfId="3" applyFont="1" applyBorder="1" applyAlignment="1">
      <alignment vertical="top" wrapText="1"/>
    </xf>
    <xf numFmtId="0" fontId="13" fillId="0" borderId="4" xfId="3" applyFont="1" applyBorder="1" applyAlignment="1">
      <alignment horizontal="left" vertical="top"/>
    </xf>
    <xf numFmtId="0" fontId="13" fillId="0" borderId="1" xfId="3" applyFont="1" applyBorder="1" applyAlignment="1">
      <alignment vertical="top" wrapText="1"/>
    </xf>
    <xf numFmtId="0" fontId="14" fillId="0" borderId="1" xfId="3" applyFont="1" applyBorder="1" applyAlignment="1">
      <alignment horizontal="center" vertical="top" wrapText="1"/>
    </xf>
    <xf numFmtId="0" fontId="13" fillId="0" borderId="1" xfId="3" applyFont="1" applyBorder="1" applyAlignment="1">
      <alignment horizontal="center" vertical="top" wrapText="1"/>
    </xf>
    <xf numFmtId="0" fontId="27" fillId="0" borderId="11" xfId="3" applyFont="1" applyBorder="1" applyAlignment="1">
      <alignment horizontal="center" vertical="top"/>
    </xf>
    <xf numFmtId="4" fontId="19" fillId="0" borderId="2" xfId="3" applyNumberFormat="1" applyBorder="1" applyAlignment="1">
      <alignment horizontal="left" vertical="top" wrapText="1"/>
    </xf>
    <xf numFmtId="4" fontId="19" fillId="0" borderId="0" xfId="3" applyNumberFormat="1" applyAlignment="1">
      <alignment horizontal="center" vertical="top" wrapText="1"/>
    </xf>
    <xf numFmtId="4" fontId="19" fillId="0" borderId="2" xfId="3" applyNumberFormat="1" applyBorder="1" applyAlignment="1">
      <alignment horizontal="center" vertical="top" wrapText="1"/>
    </xf>
    <xf numFmtId="4" fontId="19" fillId="0" borderId="0" xfId="3" applyNumberFormat="1" applyAlignment="1">
      <alignment horizontal="center" vertical="top"/>
    </xf>
    <xf numFmtId="4" fontId="19" fillId="0" borderId="0" xfId="3" applyNumberFormat="1" applyAlignment="1">
      <alignment horizontal="left" vertical="top"/>
    </xf>
    <xf numFmtId="4" fontId="19" fillId="0" borderId="7" xfId="3" applyNumberFormat="1" applyBorder="1" applyAlignment="1">
      <alignment horizontal="center" vertical="top" wrapText="1"/>
    </xf>
    <xf numFmtId="0" fontId="19" fillId="0" borderId="16" xfId="3" applyBorder="1" applyAlignment="1">
      <alignment horizontal="left" vertical="top"/>
    </xf>
    <xf numFmtId="0" fontId="19" fillId="0" borderId="16" xfId="3" applyBorder="1" applyAlignment="1">
      <alignment horizontal="left" vertical="top" wrapText="1"/>
    </xf>
    <xf numFmtId="4" fontId="19" fillId="0" borderId="16" xfId="3" applyNumberFormat="1" applyBorder="1" applyAlignment="1">
      <alignment horizontal="center" vertical="top" wrapText="1"/>
    </xf>
    <xf numFmtId="4" fontId="19" fillId="0" borderId="3" xfId="3" applyNumberFormat="1" applyBorder="1" applyAlignment="1">
      <alignment horizontal="center" vertical="top" wrapText="1"/>
    </xf>
    <xf numFmtId="4" fontId="19" fillId="0" borderId="16" xfId="3" applyNumberFormat="1" applyBorder="1" applyAlignment="1">
      <alignment horizontal="center" vertical="top"/>
    </xf>
    <xf numFmtId="4" fontId="19" fillId="0" borderId="16" xfId="3" applyNumberFormat="1" applyBorder="1" applyAlignment="1">
      <alignment horizontal="left" vertical="top"/>
    </xf>
    <xf numFmtId="0" fontId="20" fillId="0" borderId="7" xfId="3" applyFont="1" applyBorder="1" applyAlignment="1">
      <alignment horizontal="left" vertical="top"/>
    </xf>
    <xf numFmtId="0" fontId="13" fillId="0" borderId="0" xfId="3" applyFont="1" applyAlignment="1">
      <alignment horizontal="left" vertical="top" wrapText="1"/>
    </xf>
    <xf numFmtId="0" fontId="27" fillId="0" borderId="1" xfId="3" applyFont="1" applyBorder="1" applyAlignment="1">
      <alignment horizontal="center" vertical="top"/>
    </xf>
    <xf numFmtId="4" fontId="19" fillId="0" borderId="7" xfId="3" applyNumberFormat="1" applyBorder="1" applyAlignment="1">
      <alignment horizontal="left" vertical="top" wrapText="1"/>
    </xf>
    <xf numFmtId="4" fontId="19" fillId="0" borderId="0" xfId="3" applyNumberFormat="1" applyAlignment="1">
      <alignment horizontal="left" vertical="top" wrapText="1"/>
    </xf>
    <xf numFmtId="0" fontId="19" fillId="0" borderId="8" xfId="3" applyBorder="1" applyAlignment="1">
      <alignment horizontal="left" vertical="top" wrapText="1"/>
    </xf>
    <xf numFmtId="0" fontId="19" fillId="0" borderId="9" xfId="3" applyBorder="1" applyAlignment="1">
      <alignment horizontal="left" vertical="top" wrapText="1"/>
    </xf>
    <xf numFmtId="4" fontId="19" fillId="0" borderId="16" xfId="3" applyNumberFormat="1" applyBorder="1" applyAlignment="1">
      <alignment horizontal="left" vertical="top" wrapText="1"/>
    </xf>
    <xf numFmtId="0" fontId="19" fillId="0" borderId="15" xfId="3" applyBorder="1" applyAlignment="1">
      <alignment horizontal="left" vertical="top" wrapText="1"/>
    </xf>
    <xf numFmtId="4" fontId="19" fillId="0" borderId="0" xfId="3" applyNumberFormat="1" applyAlignment="1">
      <alignment horizontal="center"/>
    </xf>
    <xf numFmtId="0" fontId="1" fillId="0" borderId="0" xfId="3" applyFont="1" applyAlignment="1">
      <alignment horizontal="center" vertical="center"/>
    </xf>
    <xf numFmtId="0" fontId="5"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11" fillId="0" borderId="19" xfId="0" applyFont="1" applyBorder="1" applyAlignment="1">
      <alignment horizontal="center"/>
    </xf>
    <xf numFmtId="0" fontId="2" fillId="0" borderId="20" xfId="0" applyFont="1" applyBorder="1" applyAlignment="1">
      <alignment horizontal="center"/>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3" xfId="0" applyFont="1" applyBorder="1" applyAlignment="1">
      <alignment horizontal="center" vertical="center" wrapText="1"/>
    </xf>
    <xf numFmtId="0" fontId="12" fillId="0" borderId="23" xfId="0" quotePrefix="1" applyFont="1" applyBorder="1" applyAlignment="1">
      <alignment horizontal="center" vertical="center" wrapText="1"/>
    </xf>
    <xf numFmtId="0" fontId="12" fillId="0" borderId="23"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7" xfId="0" applyFont="1" applyBorder="1" applyAlignment="1">
      <alignment horizontal="center" vertical="center" wrapText="1"/>
    </xf>
    <xf numFmtId="0" fontId="12" fillId="0" borderId="27"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 fillId="0" borderId="3" xfId="0" applyFont="1" applyBorder="1" applyAlignment="1">
      <alignment vertical="center" wrapText="1"/>
    </xf>
    <xf numFmtId="0" fontId="12" fillId="0" borderId="3" xfId="0" applyFont="1" applyBorder="1" applyAlignment="1">
      <alignment vertical="center" wrapText="1"/>
    </xf>
    <xf numFmtId="0" fontId="12" fillId="0" borderId="0" xfId="0" applyFont="1" applyAlignment="1">
      <alignment horizontal="center" vertical="center" wrapText="1"/>
    </xf>
    <xf numFmtId="3" fontId="1"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167" fontId="1" fillId="0" borderId="1" xfId="0" applyNumberFormat="1" applyFont="1" applyBorder="1" applyAlignment="1">
      <alignment horizontal="center" vertical="center"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0" fontId="35" fillId="0" borderId="2" xfId="0" applyFont="1" applyBorder="1" applyAlignment="1">
      <alignment horizontal="center" vertical="top" wrapText="1"/>
    </xf>
    <xf numFmtId="4" fontId="35" fillId="0" borderId="2" xfId="0" applyNumberFormat="1" applyFont="1" applyBorder="1" applyAlignment="1">
      <alignment horizontal="center" vertical="top" wrapText="1"/>
    </xf>
    <xf numFmtId="0" fontId="36" fillId="0" borderId="2" xfId="0" applyFont="1" applyBorder="1" applyAlignment="1">
      <alignment horizontal="center" vertical="top" wrapText="1"/>
    </xf>
    <xf numFmtId="49" fontId="35" fillId="2" borderId="2" xfId="0" applyNumberFormat="1" applyFont="1" applyFill="1" applyBorder="1" applyAlignment="1">
      <alignment horizontal="center" vertical="top" wrapText="1"/>
    </xf>
    <xf numFmtId="14" fontId="35" fillId="0" borderId="2" xfId="0" applyNumberFormat="1" applyFont="1" applyBorder="1" applyAlignment="1">
      <alignment horizontal="center" vertical="top" wrapText="1"/>
    </xf>
    <xf numFmtId="0" fontId="18" fillId="3" borderId="2" xfId="3" applyFont="1" applyFill="1" applyBorder="1" applyAlignment="1">
      <alignment horizontal="center" vertical="center" wrapText="1"/>
    </xf>
    <xf numFmtId="0" fontId="18" fillId="3" borderId="3" xfId="3" applyFont="1" applyFill="1" applyBorder="1" applyAlignment="1">
      <alignment horizontal="center" vertical="center" wrapText="1"/>
    </xf>
    <xf numFmtId="0" fontId="20" fillId="0" borderId="0" xfId="3" applyFont="1" applyAlignment="1">
      <alignment horizontal="center"/>
    </xf>
    <xf numFmtId="0" fontId="18" fillId="3" borderId="1" xfId="3" applyFont="1" applyFill="1" applyBorder="1" applyAlignment="1">
      <alignment horizontal="center" vertical="center" wrapText="1"/>
    </xf>
    <xf numFmtId="0" fontId="18" fillId="3" borderId="1" xfId="3" applyFont="1" applyFill="1" applyBorder="1" applyAlignment="1">
      <alignment horizontal="center" vertical="center"/>
    </xf>
    <xf numFmtId="0" fontId="18" fillId="3" borderId="11"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8" fillId="3" borderId="13" xfId="3" applyFont="1" applyFill="1" applyBorder="1" applyAlignment="1">
      <alignment horizontal="center" vertical="center" wrapText="1"/>
    </xf>
    <xf numFmtId="0" fontId="21" fillId="3" borderId="11" xfId="3" applyFont="1" applyFill="1" applyBorder="1" applyAlignment="1">
      <alignment horizontal="center" wrapText="1"/>
    </xf>
    <xf numFmtId="0" fontId="21" fillId="3" borderId="12" xfId="3" applyFont="1" applyFill="1" applyBorder="1" applyAlignment="1">
      <alignment horizontal="center" wrapText="1"/>
    </xf>
    <xf numFmtId="0" fontId="21" fillId="3" borderId="13" xfId="3"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8" fillId="0" borderId="0" xfId="0" applyFont="1" applyAlignment="1">
      <alignment horizontal="center"/>
    </xf>
    <xf numFmtId="0" fontId="34" fillId="0" borderId="2" xfId="0" applyFont="1" applyBorder="1" applyAlignment="1">
      <alignment horizontal="left" vertical="top" wrapText="1"/>
    </xf>
    <xf numFmtId="0" fontId="34" fillId="0" borderId="7" xfId="0" applyFont="1" applyBorder="1" applyAlignment="1">
      <alignment horizontal="left" vertical="top" wrapText="1"/>
    </xf>
    <xf numFmtId="0" fontId="34"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0" fontId="40" fillId="0" borderId="2" xfId="0" applyFont="1" applyBorder="1" applyAlignment="1">
      <alignment horizontal="left" vertical="top" wrapText="1"/>
    </xf>
    <xf numFmtId="0" fontId="40" fillId="0" borderId="7" xfId="0" applyFont="1" applyBorder="1" applyAlignment="1">
      <alignment horizontal="left" vertical="top" wrapText="1"/>
    </xf>
    <xf numFmtId="0" fontId="40" fillId="0" borderId="3" xfId="0" applyFont="1" applyBorder="1" applyAlignment="1">
      <alignment horizontal="left" vertical="top" wrapText="1"/>
    </xf>
    <xf numFmtId="2" fontId="34" fillId="2" borderId="2" xfId="0" applyNumberFormat="1" applyFont="1" applyFill="1" applyBorder="1" applyAlignment="1">
      <alignment horizontal="left" vertical="top" wrapText="1"/>
    </xf>
    <xf numFmtId="2" fontId="34" fillId="2" borderId="7" xfId="0" applyNumberFormat="1" applyFont="1" applyFill="1" applyBorder="1" applyAlignment="1">
      <alignment horizontal="left" vertical="top" wrapText="1"/>
    </xf>
    <xf numFmtId="2" fontId="34" fillId="2" borderId="3" xfId="0" applyNumberFormat="1" applyFont="1" applyFill="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4" fillId="0" borderId="2" xfId="0" applyNumberFormat="1" applyFont="1" applyBorder="1" applyAlignment="1">
      <alignment horizontal="left" vertical="top" wrapText="1"/>
    </xf>
    <xf numFmtId="2" fontId="34" fillId="0" borderId="7" xfId="0" applyNumberFormat="1" applyFont="1" applyBorder="1" applyAlignment="1">
      <alignment horizontal="left" vertical="top" wrapText="1"/>
    </xf>
    <xf numFmtId="2" fontId="34" fillId="0" borderId="3"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14" fontId="39" fillId="0" borderId="2" xfId="0" applyNumberFormat="1" applyFont="1" applyBorder="1" applyAlignment="1">
      <alignment horizontal="center" vertical="top" wrapText="1"/>
    </xf>
    <xf numFmtId="14" fontId="39" fillId="0" borderId="7" xfId="0" applyNumberFormat="1" applyFont="1" applyBorder="1" applyAlignment="1">
      <alignment horizontal="center" vertical="top" wrapText="1"/>
    </xf>
    <xf numFmtId="14" fontId="39"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 fontId="39" fillId="0" borderId="2" xfId="0" applyNumberFormat="1" applyFont="1" applyBorder="1" applyAlignment="1">
      <alignment horizontal="center" vertical="top" wrapText="1"/>
    </xf>
    <xf numFmtId="4" fontId="39" fillId="0" borderId="7" xfId="0" applyNumberFormat="1" applyFont="1" applyBorder="1" applyAlignment="1">
      <alignment horizontal="center" vertical="top" wrapText="1"/>
    </xf>
    <xf numFmtId="4" fontId="39" fillId="0" borderId="3" xfId="0" applyNumberFormat="1" applyFont="1" applyBorder="1" applyAlignment="1">
      <alignment horizontal="center" vertical="top" wrapText="1"/>
    </xf>
    <xf numFmtId="0" fontId="39" fillId="0" borderId="2" xfId="0" applyFont="1" applyBorder="1" applyAlignment="1">
      <alignment horizontal="center" vertical="top" wrapText="1"/>
    </xf>
    <xf numFmtId="0" fontId="39" fillId="0" borderId="7" xfId="0" applyFont="1" applyBorder="1" applyAlignment="1">
      <alignment horizontal="center" vertical="top" wrapText="1"/>
    </xf>
    <xf numFmtId="0" fontId="39" fillId="0" borderId="3" xfId="0" applyFont="1" applyBorder="1" applyAlignment="1">
      <alignment horizontal="center" vertical="top" wrapText="1"/>
    </xf>
    <xf numFmtId="49" fontId="35" fillId="0" borderId="2" xfId="0" applyNumberFormat="1" applyFont="1" applyBorder="1" applyAlignment="1">
      <alignment horizontal="center" vertical="top" wrapText="1"/>
    </xf>
    <xf numFmtId="49" fontId="35" fillId="0" borderId="7"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0" fontId="38" fillId="0" borderId="2" xfId="0" applyFont="1" applyBorder="1" applyAlignment="1">
      <alignment horizontal="center" vertical="top" wrapText="1"/>
    </xf>
    <xf numFmtId="0" fontId="38" fillId="0" borderId="7" xfId="0" applyFont="1" applyBorder="1" applyAlignment="1">
      <alignment horizontal="center" vertical="top" wrapText="1"/>
    </xf>
    <xf numFmtId="0" fontId="38" fillId="0" borderId="3" xfId="0"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0" fontId="39" fillId="2" borderId="2" xfId="0" applyFont="1" applyFill="1" applyBorder="1" applyAlignment="1">
      <alignment horizontal="center" vertical="top" wrapText="1"/>
    </xf>
    <xf numFmtId="0" fontId="39" fillId="2" borderId="7" xfId="0" applyFont="1" applyFill="1" applyBorder="1" applyAlignment="1">
      <alignment horizontal="center" vertical="top" wrapText="1"/>
    </xf>
    <xf numFmtId="0" fontId="39" fillId="2" borderId="3"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49" fontId="35" fillId="2" borderId="2" xfId="0" applyNumberFormat="1" applyFont="1" applyFill="1" applyBorder="1" applyAlignment="1">
      <alignment horizontal="center" vertical="top" wrapText="1"/>
    </xf>
    <xf numFmtId="49" fontId="35" fillId="2" borderId="7" xfId="0" applyNumberFormat="1" applyFont="1" applyFill="1" applyBorder="1" applyAlignment="1">
      <alignment horizontal="center" vertical="top" wrapText="1"/>
    </xf>
    <xf numFmtId="49" fontId="35" fillId="2" borderId="3" xfId="0" applyNumberFormat="1" applyFont="1" applyFill="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5" fillId="0" borderId="1" xfId="0" applyFont="1" applyBorder="1" applyAlignment="1">
      <alignment horizontal="center" vertical="top" wrapText="1"/>
    </xf>
    <xf numFmtId="0" fontId="36" fillId="0" borderId="1" xfId="0" applyFont="1" applyBorder="1" applyAlignment="1">
      <alignment horizontal="center" vertical="top" wrapText="1"/>
    </xf>
    <xf numFmtId="4" fontId="35" fillId="0" borderId="1" xfId="0" applyNumberFormat="1" applyFont="1" applyBorder="1" applyAlignment="1">
      <alignment horizontal="center" vertical="top" wrapText="1"/>
    </xf>
    <xf numFmtId="14" fontId="35" fillId="0" borderId="2"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9" fillId="0" borderId="7"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166" fontId="3" fillId="0" borderId="2"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3" xfId="0" applyNumberFormat="1" applyFont="1" applyBorder="1" applyAlignment="1">
      <alignment horizontal="center" vertical="center" wrapText="1"/>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9" fillId="0" borderId="23" xfId="0" applyFont="1" applyBorder="1" applyAlignment="1">
      <alignment horizontal="center" vertical="top" wrapText="1"/>
    </xf>
    <xf numFmtId="0" fontId="9" fillId="0" borderId="27" xfId="0" applyFont="1" applyBorder="1" applyAlignment="1">
      <alignment horizontal="center" vertical="top" wrapText="1"/>
    </xf>
    <xf numFmtId="165" fontId="4" fillId="0" borderId="23" xfId="0" applyNumberFormat="1" applyFont="1" applyBorder="1" applyAlignment="1">
      <alignment horizontal="center" vertical="center" wrapText="1"/>
    </xf>
    <xf numFmtId="165" fontId="4" fillId="0" borderId="27" xfId="0" applyNumberFormat="1" applyFont="1" applyBorder="1" applyAlignment="1">
      <alignment horizontal="center" vertical="center" wrapText="1"/>
    </xf>
    <xf numFmtId="0" fontId="9" fillId="0" borderId="31" xfId="0" applyFont="1" applyBorder="1" applyAlignment="1">
      <alignment horizontal="center" vertical="top" wrapText="1"/>
    </xf>
    <xf numFmtId="0" fontId="9" fillId="0" borderId="35" xfId="0" applyFont="1" applyBorder="1" applyAlignment="1">
      <alignment horizontal="center" vertical="top" wrapText="1"/>
    </xf>
    <xf numFmtId="4" fontId="8" fillId="0" borderId="23" xfId="0" applyNumberFormat="1" applyFont="1" applyBorder="1" applyAlignment="1">
      <alignment horizontal="center" vertical="center" wrapText="1"/>
    </xf>
    <xf numFmtId="4" fontId="8" fillId="0" borderId="2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9" fillId="0" borderId="22" xfId="0" applyFont="1" applyBorder="1" applyAlignment="1">
      <alignment horizontal="center" vertical="top" wrapText="1"/>
    </xf>
    <xf numFmtId="0" fontId="9" fillId="0" borderId="7" xfId="0" applyFont="1" applyBorder="1" applyAlignment="1">
      <alignment horizontal="center" vertical="top" wrapText="1"/>
    </xf>
    <xf numFmtId="165" fontId="4" fillId="0" borderId="22"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0" fontId="9" fillId="0" borderId="24" xfId="0" applyFont="1" applyBorder="1" applyAlignment="1">
      <alignment horizontal="center" vertical="top" wrapText="1"/>
    </xf>
    <xf numFmtId="0" fontId="9" fillId="0" borderId="36" xfId="0" applyFont="1" applyBorder="1" applyAlignment="1">
      <alignment horizontal="center" vertical="top" wrapText="1"/>
    </xf>
    <xf numFmtId="4" fontId="8" fillId="0" borderId="22"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7"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9" fillId="0" borderId="33" xfId="0" applyFont="1" applyBorder="1" applyAlignment="1">
      <alignment horizontal="center" vertical="top" wrapText="1"/>
    </xf>
    <xf numFmtId="0" fontId="4" fillId="0" borderId="1" xfId="0" applyFont="1" applyBorder="1" applyAlignment="1">
      <alignment horizontal="center" vertical="center" wrapText="1"/>
    </xf>
    <xf numFmtId="0" fontId="9" fillId="0" borderId="26" xfId="0" applyFont="1" applyBorder="1" applyAlignment="1">
      <alignment horizontal="center" vertical="top" wrapText="1"/>
    </xf>
    <xf numFmtId="0" fontId="4" fillId="0" borderId="32"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7" xfId="0" applyNumberFormat="1" applyFont="1" applyFill="1" applyBorder="1" applyAlignment="1">
      <alignment horizontal="center" vertical="center" wrapText="1"/>
    </xf>
    <xf numFmtId="0" fontId="4" fillId="0" borderId="25" xfId="0" applyFont="1" applyBorder="1" applyAlignment="1">
      <alignment horizontal="center" vertical="center" wrapText="1"/>
    </xf>
    <xf numFmtId="165" fontId="4" fillId="0" borderId="28" xfId="0" applyNumberFormat="1" applyFont="1" applyBorder="1" applyAlignment="1">
      <alignment horizontal="center" vertical="center" wrapText="1"/>
    </xf>
    <xf numFmtId="0" fontId="4" fillId="0" borderId="28" xfId="0" applyFont="1" applyBorder="1" applyAlignment="1">
      <alignment horizontal="center" vertical="center" wrapText="1"/>
    </xf>
    <xf numFmtId="4" fontId="8" fillId="2" borderId="23"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3"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7" xfId="0" applyNumberFormat="1" applyFont="1" applyBorder="1" applyAlignment="1">
      <alignment horizontal="center" vertical="center"/>
    </xf>
    <xf numFmtId="14" fontId="7" fillId="0" borderId="36"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8" fillId="0" borderId="3" xfId="0" applyFont="1" applyBorder="1" applyAlignment="1">
      <alignment horizontal="center" vertical="center"/>
    </xf>
    <xf numFmtId="0" fontId="8" fillId="0" borderId="27" xfId="0" applyFont="1" applyBorder="1" applyAlignment="1">
      <alignment horizontal="center" vertical="center"/>
    </xf>
    <xf numFmtId="4" fontId="4" fillId="0" borderId="3" xfId="0" applyNumberFormat="1" applyFont="1" applyBorder="1" applyAlignment="1">
      <alignment horizontal="center" vertical="center"/>
    </xf>
    <xf numFmtId="0" fontId="4" fillId="0" borderId="27" xfId="0" applyFont="1" applyBorder="1" applyAlignment="1">
      <alignment horizontal="center" vertical="center"/>
    </xf>
    <xf numFmtId="14" fontId="7" fillId="0" borderId="24" xfId="0" applyNumberFormat="1" applyFont="1" applyBorder="1" applyAlignment="1">
      <alignment horizontal="center" vertical="center" wrapText="1"/>
    </xf>
    <xf numFmtId="0" fontId="4" fillId="0" borderId="38" xfId="0" applyFont="1" applyBorder="1" applyAlignment="1">
      <alignment horizontal="center" vertical="center" wrapText="1"/>
    </xf>
    <xf numFmtId="2" fontId="8" fillId="0" borderId="23" xfId="0" applyNumberFormat="1" applyFont="1" applyBorder="1" applyAlignment="1">
      <alignment horizontal="center" vertical="center" wrapText="1"/>
    </xf>
    <xf numFmtId="2" fontId="8" fillId="0" borderId="27"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7" fillId="0" borderId="19"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5" fillId="0" borderId="18" xfId="0"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16" fontId="12" fillId="0" borderId="34" xfId="0" quotePrefix="1" applyNumberFormat="1" applyFont="1" applyBorder="1" applyAlignment="1">
      <alignment horizontal="center" vertical="center" wrapText="1"/>
    </xf>
    <xf numFmtId="0" fontId="12" fillId="0" borderId="2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2" xfId="0" applyFont="1" applyBorder="1" applyAlignment="1">
      <alignment horizontal="center" vertical="center" wrapText="1"/>
    </xf>
    <xf numFmtId="0" fontId="32" fillId="0" borderId="22" xfId="0" applyFont="1" applyBorder="1" applyAlignment="1">
      <alignment horizontal="center" vertical="center" wrapText="1"/>
    </xf>
    <xf numFmtId="0" fontId="12" fillId="0" borderId="23"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7" xfId="0" quotePrefix="1" applyFont="1" applyBorder="1" applyAlignment="1">
      <alignment horizontal="center" vertical="center" wrapText="1"/>
    </xf>
    <xf numFmtId="0" fontId="12" fillId="0" borderId="28" xfId="0" applyFont="1" applyBorder="1" applyAlignment="1">
      <alignment horizontal="center" vertical="center" wrapText="1"/>
    </xf>
    <xf numFmtId="4" fontId="32" fillId="0" borderId="2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7" xfId="0" applyNumberFormat="1" applyFont="1" applyBorder="1" applyAlignment="1">
      <alignment horizontal="center" vertical="center" wrapText="1"/>
    </xf>
    <xf numFmtId="0" fontId="32" fillId="0" borderId="28" xfId="0" applyFont="1" applyBorder="1" applyAlignment="1">
      <alignment horizontal="center" vertical="center" wrapText="1"/>
    </xf>
    <xf numFmtId="49" fontId="12" fillId="0" borderId="2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32" fillId="0" borderId="24" xfId="0" applyFont="1" applyBorder="1" applyAlignment="1">
      <alignment horizontal="center" vertical="top" wrapText="1"/>
    </xf>
    <xf numFmtId="0" fontId="32" fillId="0" borderId="36" xfId="0" applyFont="1" applyBorder="1" applyAlignment="1">
      <alignment horizontal="center" vertical="top" wrapText="1"/>
    </xf>
    <xf numFmtId="0" fontId="32" fillId="0" borderId="29" xfId="0" applyFont="1" applyBorder="1" applyAlignment="1">
      <alignment horizontal="center" vertical="top" wrapText="1"/>
    </xf>
    <xf numFmtId="4" fontId="12" fillId="0" borderId="1" xfId="0" applyNumberFormat="1" applyFont="1" applyBorder="1" applyAlignment="1">
      <alignment horizontal="center" vertical="center" wrapText="1"/>
    </xf>
    <xf numFmtId="4" fontId="12" fillId="0" borderId="23"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3"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27" xfId="0" applyNumberFormat="1" applyFont="1" applyBorder="1" applyAlignment="1">
      <alignment horizontal="center" vertical="center" wrapText="1"/>
    </xf>
    <xf numFmtId="16" fontId="12" fillId="0" borderId="21" xfId="0" quotePrefix="1" applyNumberFormat="1" applyFont="1" applyBorder="1" applyAlignment="1">
      <alignment horizontal="center" vertical="center" wrapText="1"/>
    </xf>
    <xf numFmtId="16" fontId="12" fillId="0" borderId="37" xfId="0" quotePrefix="1" applyNumberFormat="1" applyFont="1" applyBorder="1" applyAlignment="1">
      <alignment horizontal="center" vertical="center" wrapText="1"/>
    </xf>
    <xf numFmtId="16" fontId="12" fillId="0" borderId="38" xfId="0" quotePrefix="1" applyNumberFormat="1" applyFont="1" applyBorder="1" applyAlignment="1">
      <alignment horizontal="center" vertical="center" wrapText="1"/>
    </xf>
    <xf numFmtId="16" fontId="12" fillId="0" borderId="22"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8" xfId="0" quotePrefix="1" applyNumberFormat="1" applyFont="1" applyBorder="1" applyAlignment="1">
      <alignment horizontal="center" vertical="center" wrapText="1"/>
    </xf>
    <xf numFmtId="4" fontId="32" fillId="0" borderId="22"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4" fontId="32" fillId="0" borderId="28" xfId="0" applyNumberFormat="1" applyFont="1" applyBorder="1" applyAlignment="1">
      <alignment horizontal="center" vertical="center" wrapText="1"/>
    </xf>
    <xf numFmtId="4" fontId="12" fillId="0" borderId="28" xfId="0" applyNumberFormat="1" applyFont="1" applyBorder="1" applyAlignment="1">
      <alignment horizontal="center" vertical="center"/>
    </xf>
    <xf numFmtId="49" fontId="12" fillId="0" borderId="22"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 fontId="12" fillId="0" borderId="22" xfId="0" applyNumberFormat="1" applyFont="1" applyBorder="1" applyAlignment="1">
      <alignment horizontal="center" vertical="center"/>
    </xf>
    <xf numFmtId="49" fontId="12" fillId="0" borderId="24"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14" fontId="0" fillId="0" borderId="1" xfId="0" applyNumberFormat="1" applyBorder="1" applyAlignment="1">
      <alignment horizontal="center" vertical="top"/>
    </xf>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8CF8-A2EB-4E90-B30C-A13886A8B487}">
  <sheetPr>
    <pageSetUpPr fitToPage="1"/>
  </sheetPr>
  <dimension ref="B1:AJ99"/>
  <sheetViews>
    <sheetView zoomScale="90" zoomScaleNormal="90" workbookViewId="0">
      <pane xSplit="6" ySplit="6" topLeftCell="G7" activePane="bottomRight" state="frozen"/>
      <selection activeCell="A8" sqref="A8"/>
      <selection pane="topRight" activeCell="G8" sqref="G8"/>
      <selection pane="bottomLeft" activeCell="A16" sqref="A16"/>
      <selection pane="bottomRight" activeCell="AA7" sqref="AA7"/>
    </sheetView>
  </sheetViews>
  <sheetFormatPr defaultRowHeight="15" x14ac:dyDescent="0.25"/>
  <cols>
    <col min="1" max="1" width="4.140625" style="25" customWidth="1"/>
    <col min="2" max="2" width="9.42578125" style="25" customWidth="1"/>
    <col min="3" max="3" width="20.5703125" style="25" customWidth="1"/>
    <col min="4" max="4" width="11" style="25" customWidth="1"/>
    <col min="5" max="5" width="13.28515625" style="25" customWidth="1"/>
    <col min="6" max="6" width="23.5703125" style="25" customWidth="1"/>
    <col min="7" max="7" width="30.7109375" style="25" customWidth="1"/>
    <col min="8" max="8" width="9" style="25" customWidth="1"/>
    <col min="9" max="9" width="9.140625" style="25"/>
    <col min="10" max="10" width="31.42578125" style="25" customWidth="1"/>
    <col min="11" max="11" width="11.140625" style="25" customWidth="1"/>
    <col min="12" max="12" width="12.28515625" style="25" customWidth="1"/>
    <col min="13" max="14" width="10.85546875" style="25" customWidth="1"/>
    <col min="15" max="19" width="16.140625" style="25" customWidth="1"/>
    <col min="20" max="20" width="15.28515625" style="25" customWidth="1"/>
    <col min="21" max="21" width="13.28515625" style="25" customWidth="1"/>
    <col min="22" max="22" width="16.140625" style="25" customWidth="1"/>
    <col min="23" max="26" width="11.140625" style="25" customWidth="1"/>
    <col min="27" max="27" width="9.140625" style="25"/>
    <col min="28" max="28" width="13.140625" style="25" customWidth="1"/>
    <col min="29" max="29" width="9.140625" style="25"/>
    <col min="30" max="30" width="12.42578125" style="25" customWidth="1"/>
    <col min="31" max="31" width="15.42578125" style="25" customWidth="1"/>
    <col min="32" max="33" width="12.28515625" style="25" customWidth="1"/>
    <col min="34" max="34" width="13" style="25" customWidth="1"/>
    <col min="35" max="35" width="14.28515625" style="25" customWidth="1"/>
    <col min="36" max="256" width="9.140625" style="25"/>
    <col min="257" max="257" width="4.140625" style="25" customWidth="1"/>
    <col min="258" max="258" width="9.42578125" style="25" customWidth="1"/>
    <col min="259" max="259" width="20.5703125" style="25" customWidth="1"/>
    <col min="260" max="260" width="11" style="25" customWidth="1"/>
    <col min="261" max="261" width="13.28515625" style="25" customWidth="1"/>
    <col min="262" max="262" width="23.5703125" style="25" customWidth="1"/>
    <col min="263" max="263" width="30.7109375" style="25" customWidth="1"/>
    <col min="264" max="264" width="9" style="25" customWidth="1"/>
    <col min="265" max="265" width="9.140625" style="25"/>
    <col min="266" max="266" width="31.42578125" style="25" customWidth="1"/>
    <col min="267" max="267" width="11.140625" style="25" customWidth="1"/>
    <col min="268" max="268" width="12.28515625" style="25" customWidth="1"/>
    <col min="269" max="270" width="10.85546875" style="25" customWidth="1"/>
    <col min="271" max="275" width="16.140625" style="25" customWidth="1"/>
    <col min="276" max="276" width="15.28515625" style="25" customWidth="1"/>
    <col min="277" max="277" width="13.28515625" style="25" customWidth="1"/>
    <col min="278" max="278" width="16.140625" style="25" customWidth="1"/>
    <col min="279" max="282" width="11.140625" style="25" customWidth="1"/>
    <col min="283" max="283" width="9.140625" style="25"/>
    <col min="284" max="284" width="13.140625" style="25" customWidth="1"/>
    <col min="285" max="285" width="9.140625" style="25"/>
    <col min="286" max="286" width="12.42578125" style="25" customWidth="1"/>
    <col min="287" max="287" width="15.42578125" style="25" customWidth="1"/>
    <col min="288" max="289" width="12.28515625" style="25" customWidth="1"/>
    <col min="290" max="290" width="13" style="25" customWidth="1"/>
    <col min="291" max="291" width="14.28515625" style="25" customWidth="1"/>
    <col min="292" max="512" width="9.140625" style="25"/>
    <col min="513" max="513" width="4.140625" style="25" customWidth="1"/>
    <col min="514" max="514" width="9.42578125" style="25" customWidth="1"/>
    <col min="515" max="515" width="20.5703125" style="25" customWidth="1"/>
    <col min="516" max="516" width="11" style="25" customWidth="1"/>
    <col min="517" max="517" width="13.28515625" style="25" customWidth="1"/>
    <col min="518" max="518" width="23.5703125" style="25" customWidth="1"/>
    <col min="519" max="519" width="30.7109375" style="25" customWidth="1"/>
    <col min="520" max="520" width="9" style="25" customWidth="1"/>
    <col min="521" max="521" width="9.140625" style="25"/>
    <col min="522" max="522" width="31.42578125" style="25" customWidth="1"/>
    <col min="523" max="523" width="11.140625" style="25" customWidth="1"/>
    <col min="524" max="524" width="12.28515625" style="25" customWidth="1"/>
    <col min="525" max="526" width="10.85546875" style="25" customWidth="1"/>
    <col min="527" max="531" width="16.140625" style="25" customWidth="1"/>
    <col min="532" max="532" width="15.28515625" style="25" customWidth="1"/>
    <col min="533" max="533" width="13.28515625" style="25" customWidth="1"/>
    <col min="534" max="534" width="16.140625" style="25" customWidth="1"/>
    <col min="535" max="538" width="11.140625" style="25" customWidth="1"/>
    <col min="539" max="539" width="9.140625" style="25"/>
    <col min="540" max="540" width="13.140625" style="25" customWidth="1"/>
    <col min="541" max="541" width="9.140625" style="25"/>
    <col min="542" max="542" width="12.42578125" style="25" customWidth="1"/>
    <col min="543" max="543" width="15.42578125" style="25" customWidth="1"/>
    <col min="544" max="545" width="12.28515625" style="25" customWidth="1"/>
    <col min="546" max="546" width="13" style="25" customWidth="1"/>
    <col min="547" max="547" width="14.28515625" style="25" customWidth="1"/>
    <col min="548" max="768" width="9.140625" style="25"/>
    <col min="769" max="769" width="4.140625" style="25" customWidth="1"/>
    <col min="770" max="770" width="9.42578125" style="25" customWidth="1"/>
    <col min="771" max="771" width="20.5703125" style="25" customWidth="1"/>
    <col min="772" max="772" width="11" style="25" customWidth="1"/>
    <col min="773" max="773" width="13.28515625" style="25" customWidth="1"/>
    <col min="774" max="774" width="23.5703125" style="25" customWidth="1"/>
    <col min="775" max="775" width="30.7109375" style="25" customWidth="1"/>
    <col min="776" max="776" width="9" style="25" customWidth="1"/>
    <col min="777" max="777" width="9.140625" style="25"/>
    <col min="778" max="778" width="31.42578125" style="25" customWidth="1"/>
    <col min="779" max="779" width="11.140625" style="25" customWidth="1"/>
    <col min="780" max="780" width="12.28515625" style="25" customWidth="1"/>
    <col min="781" max="782" width="10.85546875" style="25" customWidth="1"/>
    <col min="783" max="787" width="16.140625" style="25" customWidth="1"/>
    <col min="788" max="788" width="15.28515625" style="25" customWidth="1"/>
    <col min="789" max="789" width="13.28515625" style="25" customWidth="1"/>
    <col min="790" max="790" width="16.140625" style="25" customWidth="1"/>
    <col min="791" max="794" width="11.140625" style="25" customWidth="1"/>
    <col min="795" max="795" width="9.140625" style="25"/>
    <col min="796" max="796" width="13.140625" style="25" customWidth="1"/>
    <col min="797" max="797" width="9.140625" style="25"/>
    <col min="798" max="798" width="12.42578125" style="25" customWidth="1"/>
    <col min="799" max="799" width="15.42578125" style="25" customWidth="1"/>
    <col min="800" max="801" width="12.28515625" style="25" customWidth="1"/>
    <col min="802" max="802" width="13" style="25" customWidth="1"/>
    <col min="803" max="803" width="14.28515625" style="25" customWidth="1"/>
    <col min="804" max="1024" width="9.140625" style="25"/>
    <col min="1025" max="1025" width="4.140625" style="25" customWidth="1"/>
    <col min="1026" max="1026" width="9.42578125" style="25" customWidth="1"/>
    <col min="1027" max="1027" width="20.5703125" style="25" customWidth="1"/>
    <col min="1028" max="1028" width="11" style="25" customWidth="1"/>
    <col min="1029" max="1029" width="13.28515625" style="25" customWidth="1"/>
    <col min="1030" max="1030" width="23.5703125" style="25" customWidth="1"/>
    <col min="1031" max="1031" width="30.7109375" style="25" customWidth="1"/>
    <col min="1032" max="1032" width="9" style="25" customWidth="1"/>
    <col min="1033" max="1033" width="9.140625" style="25"/>
    <col min="1034" max="1034" width="31.42578125" style="25" customWidth="1"/>
    <col min="1035" max="1035" width="11.140625" style="25" customWidth="1"/>
    <col min="1036" max="1036" width="12.28515625" style="25" customWidth="1"/>
    <col min="1037" max="1038" width="10.85546875" style="25" customWidth="1"/>
    <col min="1039" max="1043" width="16.140625" style="25" customWidth="1"/>
    <col min="1044" max="1044" width="15.28515625" style="25" customWidth="1"/>
    <col min="1045" max="1045" width="13.28515625" style="25" customWidth="1"/>
    <col min="1046" max="1046" width="16.140625" style="25" customWidth="1"/>
    <col min="1047" max="1050" width="11.140625" style="25" customWidth="1"/>
    <col min="1051" max="1051" width="9.140625" style="25"/>
    <col min="1052" max="1052" width="13.140625" style="25" customWidth="1"/>
    <col min="1053" max="1053" width="9.140625" style="25"/>
    <col min="1054" max="1054" width="12.42578125" style="25" customWidth="1"/>
    <col min="1055" max="1055" width="15.42578125" style="25" customWidth="1"/>
    <col min="1056" max="1057" width="12.28515625" style="25" customWidth="1"/>
    <col min="1058" max="1058" width="13" style="25" customWidth="1"/>
    <col min="1059" max="1059" width="14.28515625" style="25" customWidth="1"/>
    <col min="1060" max="1280" width="9.140625" style="25"/>
    <col min="1281" max="1281" width="4.140625" style="25" customWidth="1"/>
    <col min="1282" max="1282" width="9.42578125" style="25" customWidth="1"/>
    <col min="1283" max="1283" width="20.5703125" style="25" customWidth="1"/>
    <col min="1284" max="1284" width="11" style="25" customWidth="1"/>
    <col min="1285" max="1285" width="13.28515625" style="25" customWidth="1"/>
    <col min="1286" max="1286" width="23.5703125" style="25" customWidth="1"/>
    <col min="1287" max="1287" width="30.7109375" style="25" customWidth="1"/>
    <col min="1288" max="1288" width="9" style="25" customWidth="1"/>
    <col min="1289" max="1289" width="9.140625" style="25"/>
    <col min="1290" max="1290" width="31.42578125" style="25" customWidth="1"/>
    <col min="1291" max="1291" width="11.140625" style="25" customWidth="1"/>
    <col min="1292" max="1292" width="12.28515625" style="25" customWidth="1"/>
    <col min="1293" max="1294" width="10.85546875" style="25" customWidth="1"/>
    <col min="1295" max="1299" width="16.140625" style="25" customWidth="1"/>
    <col min="1300" max="1300" width="15.28515625" style="25" customWidth="1"/>
    <col min="1301" max="1301" width="13.28515625" style="25" customWidth="1"/>
    <col min="1302" max="1302" width="16.140625" style="25" customWidth="1"/>
    <col min="1303" max="1306" width="11.140625" style="25" customWidth="1"/>
    <col min="1307" max="1307" width="9.140625" style="25"/>
    <col min="1308" max="1308" width="13.140625" style="25" customWidth="1"/>
    <col min="1309" max="1309" width="9.140625" style="25"/>
    <col min="1310" max="1310" width="12.42578125" style="25" customWidth="1"/>
    <col min="1311" max="1311" width="15.42578125" style="25" customWidth="1"/>
    <col min="1312" max="1313" width="12.28515625" style="25" customWidth="1"/>
    <col min="1314" max="1314" width="13" style="25" customWidth="1"/>
    <col min="1315" max="1315" width="14.28515625" style="25" customWidth="1"/>
    <col min="1316" max="1536" width="9.140625" style="25"/>
    <col min="1537" max="1537" width="4.140625" style="25" customWidth="1"/>
    <col min="1538" max="1538" width="9.42578125" style="25" customWidth="1"/>
    <col min="1539" max="1539" width="20.5703125" style="25" customWidth="1"/>
    <col min="1540" max="1540" width="11" style="25" customWidth="1"/>
    <col min="1541" max="1541" width="13.28515625" style="25" customWidth="1"/>
    <col min="1542" max="1542" width="23.5703125" style="25" customWidth="1"/>
    <col min="1543" max="1543" width="30.7109375" style="25" customWidth="1"/>
    <col min="1544" max="1544" width="9" style="25" customWidth="1"/>
    <col min="1545" max="1545" width="9.140625" style="25"/>
    <col min="1546" max="1546" width="31.42578125" style="25" customWidth="1"/>
    <col min="1547" max="1547" width="11.140625" style="25" customWidth="1"/>
    <col min="1548" max="1548" width="12.28515625" style="25" customWidth="1"/>
    <col min="1549" max="1550" width="10.85546875" style="25" customWidth="1"/>
    <col min="1551" max="1555" width="16.140625" style="25" customWidth="1"/>
    <col min="1556" max="1556" width="15.28515625" style="25" customWidth="1"/>
    <col min="1557" max="1557" width="13.28515625" style="25" customWidth="1"/>
    <col min="1558" max="1558" width="16.140625" style="25" customWidth="1"/>
    <col min="1559" max="1562" width="11.140625" style="25" customWidth="1"/>
    <col min="1563" max="1563" width="9.140625" style="25"/>
    <col min="1564" max="1564" width="13.140625" style="25" customWidth="1"/>
    <col min="1565" max="1565" width="9.140625" style="25"/>
    <col min="1566" max="1566" width="12.42578125" style="25" customWidth="1"/>
    <col min="1567" max="1567" width="15.42578125" style="25" customWidth="1"/>
    <col min="1568" max="1569" width="12.28515625" style="25" customWidth="1"/>
    <col min="1570" max="1570" width="13" style="25" customWidth="1"/>
    <col min="1571" max="1571" width="14.28515625" style="25" customWidth="1"/>
    <col min="1572" max="1792" width="9.140625" style="25"/>
    <col min="1793" max="1793" width="4.140625" style="25" customWidth="1"/>
    <col min="1794" max="1794" width="9.42578125" style="25" customWidth="1"/>
    <col min="1795" max="1795" width="20.5703125" style="25" customWidth="1"/>
    <col min="1796" max="1796" width="11" style="25" customWidth="1"/>
    <col min="1797" max="1797" width="13.28515625" style="25" customWidth="1"/>
    <col min="1798" max="1798" width="23.5703125" style="25" customWidth="1"/>
    <col min="1799" max="1799" width="30.7109375" style="25" customWidth="1"/>
    <col min="1800" max="1800" width="9" style="25" customWidth="1"/>
    <col min="1801" max="1801" width="9.140625" style="25"/>
    <col min="1802" max="1802" width="31.42578125" style="25" customWidth="1"/>
    <col min="1803" max="1803" width="11.140625" style="25" customWidth="1"/>
    <col min="1804" max="1804" width="12.28515625" style="25" customWidth="1"/>
    <col min="1805" max="1806" width="10.85546875" style="25" customWidth="1"/>
    <col min="1807" max="1811" width="16.140625" style="25" customWidth="1"/>
    <col min="1812" max="1812" width="15.28515625" style="25" customWidth="1"/>
    <col min="1813" max="1813" width="13.28515625" style="25" customWidth="1"/>
    <col min="1814" max="1814" width="16.140625" style="25" customWidth="1"/>
    <col min="1815" max="1818" width="11.140625" style="25" customWidth="1"/>
    <col min="1819" max="1819" width="9.140625" style="25"/>
    <col min="1820" max="1820" width="13.140625" style="25" customWidth="1"/>
    <col min="1821" max="1821" width="9.140625" style="25"/>
    <col min="1822" max="1822" width="12.42578125" style="25" customWidth="1"/>
    <col min="1823" max="1823" width="15.42578125" style="25" customWidth="1"/>
    <col min="1824" max="1825" width="12.28515625" style="25" customWidth="1"/>
    <col min="1826" max="1826" width="13" style="25" customWidth="1"/>
    <col min="1827" max="1827" width="14.28515625" style="25" customWidth="1"/>
    <col min="1828" max="2048" width="9.140625" style="25"/>
    <col min="2049" max="2049" width="4.140625" style="25" customWidth="1"/>
    <col min="2050" max="2050" width="9.42578125" style="25" customWidth="1"/>
    <col min="2051" max="2051" width="20.5703125" style="25" customWidth="1"/>
    <col min="2052" max="2052" width="11" style="25" customWidth="1"/>
    <col min="2053" max="2053" width="13.28515625" style="25" customWidth="1"/>
    <col min="2054" max="2054" width="23.5703125" style="25" customWidth="1"/>
    <col min="2055" max="2055" width="30.7109375" style="25" customWidth="1"/>
    <col min="2056" max="2056" width="9" style="25" customWidth="1"/>
    <col min="2057" max="2057" width="9.140625" style="25"/>
    <col min="2058" max="2058" width="31.42578125" style="25" customWidth="1"/>
    <col min="2059" max="2059" width="11.140625" style="25" customWidth="1"/>
    <col min="2060" max="2060" width="12.28515625" style="25" customWidth="1"/>
    <col min="2061" max="2062" width="10.85546875" style="25" customWidth="1"/>
    <col min="2063" max="2067" width="16.140625" style="25" customWidth="1"/>
    <col min="2068" max="2068" width="15.28515625" style="25" customWidth="1"/>
    <col min="2069" max="2069" width="13.28515625" style="25" customWidth="1"/>
    <col min="2070" max="2070" width="16.140625" style="25" customWidth="1"/>
    <col min="2071" max="2074" width="11.140625" style="25" customWidth="1"/>
    <col min="2075" max="2075" width="9.140625" style="25"/>
    <col min="2076" max="2076" width="13.140625" style="25" customWidth="1"/>
    <col min="2077" max="2077" width="9.140625" style="25"/>
    <col min="2078" max="2078" width="12.42578125" style="25" customWidth="1"/>
    <col min="2079" max="2079" width="15.42578125" style="25" customWidth="1"/>
    <col min="2080" max="2081" width="12.28515625" style="25" customWidth="1"/>
    <col min="2082" max="2082" width="13" style="25" customWidth="1"/>
    <col min="2083" max="2083" width="14.28515625" style="25" customWidth="1"/>
    <col min="2084" max="2304" width="9.140625" style="25"/>
    <col min="2305" max="2305" width="4.140625" style="25" customWidth="1"/>
    <col min="2306" max="2306" width="9.42578125" style="25" customWidth="1"/>
    <col min="2307" max="2307" width="20.5703125" style="25" customWidth="1"/>
    <col min="2308" max="2308" width="11" style="25" customWidth="1"/>
    <col min="2309" max="2309" width="13.28515625" style="25" customWidth="1"/>
    <col min="2310" max="2310" width="23.5703125" style="25" customWidth="1"/>
    <col min="2311" max="2311" width="30.7109375" style="25" customWidth="1"/>
    <col min="2312" max="2312" width="9" style="25" customWidth="1"/>
    <col min="2313" max="2313" width="9.140625" style="25"/>
    <col min="2314" max="2314" width="31.42578125" style="25" customWidth="1"/>
    <col min="2315" max="2315" width="11.140625" style="25" customWidth="1"/>
    <col min="2316" max="2316" width="12.28515625" style="25" customWidth="1"/>
    <col min="2317" max="2318" width="10.85546875" style="25" customWidth="1"/>
    <col min="2319" max="2323" width="16.140625" style="25" customWidth="1"/>
    <col min="2324" max="2324" width="15.28515625" style="25" customWidth="1"/>
    <col min="2325" max="2325" width="13.28515625" style="25" customWidth="1"/>
    <col min="2326" max="2326" width="16.140625" style="25" customWidth="1"/>
    <col min="2327" max="2330" width="11.140625" style="25" customWidth="1"/>
    <col min="2331" max="2331" width="9.140625" style="25"/>
    <col min="2332" max="2332" width="13.140625" style="25" customWidth="1"/>
    <col min="2333" max="2333" width="9.140625" style="25"/>
    <col min="2334" max="2334" width="12.42578125" style="25" customWidth="1"/>
    <col min="2335" max="2335" width="15.42578125" style="25" customWidth="1"/>
    <col min="2336" max="2337" width="12.28515625" style="25" customWidth="1"/>
    <col min="2338" max="2338" width="13" style="25" customWidth="1"/>
    <col min="2339" max="2339" width="14.28515625" style="25" customWidth="1"/>
    <col min="2340" max="2560" width="9.140625" style="25"/>
    <col min="2561" max="2561" width="4.140625" style="25" customWidth="1"/>
    <col min="2562" max="2562" width="9.42578125" style="25" customWidth="1"/>
    <col min="2563" max="2563" width="20.5703125" style="25" customWidth="1"/>
    <col min="2564" max="2564" width="11" style="25" customWidth="1"/>
    <col min="2565" max="2565" width="13.28515625" style="25" customWidth="1"/>
    <col min="2566" max="2566" width="23.5703125" style="25" customWidth="1"/>
    <col min="2567" max="2567" width="30.7109375" style="25" customWidth="1"/>
    <col min="2568" max="2568" width="9" style="25" customWidth="1"/>
    <col min="2569" max="2569" width="9.140625" style="25"/>
    <col min="2570" max="2570" width="31.42578125" style="25" customWidth="1"/>
    <col min="2571" max="2571" width="11.140625" style="25" customWidth="1"/>
    <col min="2572" max="2572" width="12.28515625" style="25" customWidth="1"/>
    <col min="2573" max="2574" width="10.85546875" style="25" customWidth="1"/>
    <col min="2575" max="2579" width="16.140625" style="25" customWidth="1"/>
    <col min="2580" max="2580" width="15.28515625" style="25" customWidth="1"/>
    <col min="2581" max="2581" width="13.28515625" style="25" customWidth="1"/>
    <col min="2582" max="2582" width="16.140625" style="25" customWidth="1"/>
    <col min="2583" max="2586" width="11.140625" style="25" customWidth="1"/>
    <col min="2587" max="2587" width="9.140625" style="25"/>
    <col min="2588" max="2588" width="13.140625" style="25" customWidth="1"/>
    <col min="2589" max="2589" width="9.140625" style="25"/>
    <col min="2590" max="2590" width="12.42578125" style="25" customWidth="1"/>
    <col min="2591" max="2591" width="15.42578125" style="25" customWidth="1"/>
    <col min="2592" max="2593" width="12.28515625" style="25" customWidth="1"/>
    <col min="2594" max="2594" width="13" style="25" customWidth="1"/>
    <col min="2595" max="2595" width="14.28515625" style="25" customWidth="1"/>
    <col min="2596" max="2816" width="9.140625" style="25"/>
    <col min="2817" max="2817" width="4.140625" style="25" customWidth="1"/>
    <col min="2818" max="2818" width="9.42578125" style="25" customWidth="1"/>
    <col min="2819" max="2819" width="20.5703125" style="25" customWidth="1"/>
    <col min="2820" max="2820" width="11" style="25" customWidth="1"/>
    <col min="2821" max="2821" width="13.28515625" style="25" customWidth="1"/>
    <col min="2822" max="2822" width="23.5703125" style="25" customWidth="1"/>
    <col min="2823" max="2823" width="30.7109375" style="25" customWidth="1"/>
    <col min="2824" max="2824" width="9" style="25" customWidth="1"/>
    <col min="2825" max="2825" width="9.140625" style="25"/>
    <col min="2826" max="2826" width="31.42578125" style="25" customWidth="1"/>
    <col min="2827" max="2827" width="11.140625" style="25" customWidth="1"/>
    <col min="2828" max="2828" width="12.28515625" style="25" customWidth="1"/>
    <col min="2829" max="2830" width="10.85546875" style="25" customWidth="1"/>
    <col min="2831" max="2835" width="16.140625" style="25" customWidth="1"/>
    <col min="2836" max="2836" width="15.28515625" style="25" customWidth="1"/>
    <col min="2837" max="2837" width="13.28515625" style="25" customWidth="1"/>
    <col min="2838" max="2838" width="16.140625" style="25" customWidth="1"/>
    <col min="2839" max="2842" width="11.140625" style="25" customWidth="1"/>
    <col min="2843" max="2843" width="9.140625" style="25"/>
    <col min="2844" max="2844" width="13.140625" style="25" customWidth="1"/>
    <col min="2845" max="2845" width="9.140625" style="25"/>
    <col min="2846" max="2846" width="12.42578125" style="25" customWidth="1"/>
    <col min="2847" max="2847" width="15.42578125" style="25" customWidth="1"/>
    <col min="2848" max="2849" width="12.28515625" style="25" customWidth="1"/>
    <col min="2850" max="2850" width="13" style="25" customWidth="1"/>
    <col min="2851" max="2851" width="14.28515625" style="25" customWidth="1"/>
    <col min="2852" max="3072" width="9.140625" style="25"/>
    <col min="3073" max="3073" width="4.140625" style="25" customWidth="1"/>
    <col min="3074" max="3074" width="9.42578125" style="25" customWidth="1"/>
    <col min="3075" max="3075" width="20.5703125" style="25" customWidth="1"/>
    <col min="3076" max="3076" width="11" style="25" customWidth="1"/>
    <col min="3077" max="3077" width="13.28515625" style="25" customWidth="1"/>
    <col min="3078" max="3078" width="23.5703125" style="25" customWidth="1"/>
    <col min="3079" max="3079" width="30.7109375" style="25" customWidth="1"/>
    <col min="3080" max="3080" width="9" style="25" customWidth="1"/>
    <col min="3081" max="3081" width="9.140625" style="25"/>
    <col min="3082" max="3082" width="31.42578125" style="25" customWidth="1"/>
    <col min="3083" max="3083" width="11.140625" style="25" customWidth="1"/>
    <col min="3084" max="3084" width="12.28515625" style="25" customWidth="1"/>
    <col min="3085" max="3086" width="10.85546875" style="25" customWidth="1"/>
    <col min="3087" max="3091" width="16.140625" style="25" customWidth="1"/>
    <col min="3092" max="3092" width="15.28515625" style="25" customWidth="1"/>
    <col min="3093" max="3093" width="13.28515625" style="25" customWidth="1"/>
    <col min="3094" max="3094" width="16.140625" style="25" customWidth="1"/>
    <col min="3095" max="3098" width="11.140625" style="25" customWidth="1"/>
    <col min="3099" max="3099" width="9.140625" style="25"/>
    <col min="3100" max="3100" width="13.140625" style="25" customWidth="1"/>
    <col min="3101" max="3101" width="9.140625" style="25"/>
    <col min="3102" max="3102" width="12.42578125" style="25" customWidth="1"/>
    <col min="3103" max="3103" width="15.42578125" style="25" customWidth="1"/>
    <col min="3104" max="3105" width="12.28515625" style="25" customWidth="1"/>
    <col min="3106" max="3106" width="13" style="25" customWidth="1"/>
    <col min="3107" max="3107" width="14.28515625" style="25" customWidth="1"/>
    <col min="3108" max="3328" width="9.140625" style="25"/>
    <col min="3329" max="3329" width="4.140625" style="25" customWidth="1"/>
    <col min="3330" max="3330" width="9.42578125" style="25" customWidth="1"/>
    <col min="3331" max="3331" width="20.5703125" style="25" customWidth="1"/>
    <col min="3332" max="3332" width="11" style="25" customWidth="1"/>
    <col min="3333" max="3333" width="13.28515625" style="25" customWidth="1"/>
    <col min="3334" max="3334" width="23.5703125" style="25" customWidth="1"/>
    <col min="3335" max="3335" width="30.7109375" style="25" customWidth="1"/>
    <col min="3336" max="3336" width="9" style="25" customWidth="1"/>
    <col min="3337" max="3337" width="9.140625" style="25"/>
    <col min="3338" max="3338" width="31.42578125" style="25" customWidth="1"/>
    <col min="3339" max="3339" width="11.140625" style="25" customWidth="1"/>
    <col min="3340" max="3340" width="12.28515625" style="25" customWidth="1"/>
    <col min="3341" max="3342" width="10.85546875" style="25" customWidth="1"/>
    <col min="3343" max="3347" width="16.140625" style="25" customWidth="1"/>
    <col min="3348" max="3348" width="15.28515625" style="25" customWidth="1"/>
    <col min="3349" max="3349" width="13.28515625" style="25" customWidth="1"/>
    <col min="3350" max="3350" width="16.140625" style="25" customWidth="1"/>
    <col min="3351" max="3354" width="11.140625" style="25" customWidth="1"/>
    <col min="3355" max="3355" width="9.140625" style="25"/>
    <col min="3356" max="3356" width="13.140625" style="25" customWidth="1"/>
    <col min="3357" max="3357" width="9.140625" style="25"/>
    <col min="3358" max="3358" width="12.42578125" style="25" customWidth="1"/>
    <col min="3359" max="3359" width="15.42578125" style="25" customWidth="1"/>
    <col min="3360" max="3361" width="12.28515625" style="25" customWidth="1"/>
    <col min="3362" max="3362" width="13" style="25" customWidth="1"/>
    <col min="3363" max="3363" width="14.28515625" style="25" customWidth="1"/>
    <col min="3364" max="3584" width="9.140625" style="25"/>
    <col min="3585" max="3585" width="4.140625" style="25" customWidth="1"/>
    <col min="3586" max="3586" width="9.42578125" style="25" customWidth="1"/>
    <col min="3587" max="3587" width="20.5703125" style="25" customWidth="1"/>
    <col min="3588" max="3588" width="11" style="25" customWidth="1"/>
    <col min="3589" max="3589" width="13.28515625" style="25" customWidth="1"/>
    <col min="3590" max="3590" width="23.5703125" style="25" customWidth="1"/>
    <col min="3591" max="3591" width="30.7109375" style="25" customWidth="1"/>
    <col min="3592" max="3592" width="9" style="25" customWidth="1"/>
    <col min="3593" max="3593" width="9.140625" style="25"/>
    <col min="3594" max="3594" width="31.42578125" style="25" customWidth="1"/>
    <col min="3595" max="3595" width="11.140625" style="25" customWidth="1"/>
    <col min="3596" max="3596" width="12.28515625" style="25" customWidth="1"/>
    <col min="3597" max="3598" width="10.85546875" style="25" customWidth="1"/>
    <col min="3599" max="3603" width="16.140625" style="25" customWidth="1"/>
    <col min="3604" max="3604" width="15.28515625" style="25" customWidth="1"/>
    <col min="3605" max="3605" width="13.28515625" style="25" customWidth="1"/>
    <col min="3606" max="3606" width="16.140625" style="25" customWidth="1"/>
    <col min="3607" max="3610" width="11.140625" style="25" customWidth="1"/>
    <col min="3611" max="3611" width="9.140625" style="25"/>
    <col min="3612" max="3612" width="13.140625" style="25" customWidth="1"/>
    <col min="3613" max="3613" width="9.140625" style="25"/>
    <col min="3614" max="3614" width="12.42578125" style="25" customWidth="1"/>
    <col min="3615" max="3615" width="15.42578125" style="25" customWidth="1"/>
    <col min="3616" max="3617" width="12.28515625" style="25" customWidth="1"/>
    <col min="3618" max="3618" width="13" style="25" customWidth="1"/>
    <col min="3619" max="3619" width="14.28515625" style="25" customWidth="1"/>
    <col min="3620" max="3840" width="9.140625" style="25"/>
    <col min="3841" max="3841" width="4.140625" style="25" customWidth="1"/>
    <col min="3842" max="3842" width="9.42578125" style="25" customWidth="1"/>
    <col min="3843" max="3843" width="20.5703125" style="25" customWidth="1"/>
    <col min="3844" max="3844" width="11" style="25" customWidth="1"/>
    <col min="3845" max="3845" width="13.28515625" style="25" customWidth="1"/>
    <col min="3846" max="3846" width="23.5703125" style="25" customWidth="1"/>
    <col min="3847" max="3847" width="30.7109375" style="25" customWidth="1"/>
    <col min="3848" max="3848" width="9" style="25" customWidth="1"/>
    <col min="3849" max="3849" width="9.140625" style="25"/>
    <col min="3850" max="3850" width="31.42578125" style="25" customWidth="1"/>
    <col min="3851" max="3851" width="11.140625" style="25" customWidth="1"/>
    <col min="3852" max="3852" width="12.28515625" style="25" customWidth="1"/>
    <col min="3853" max="3854" width="10.85546875" style="25" customWidth="1"/>
    <col min="3855" max="3859" width="16.140625" style="25" customWidth="1"/>
    <col min="3860" max="3860" width="15.28515625" style="25" customWidth="1"/>
    <col min="3861" max="3861" width="13.28515625" style="25" customWidth="1"/>
    <col min="3862" max="3862" width="16.140625" style="25" customWidth="1"/>
    <col min="3863" max="3866" width="11.140625" style="25" customWidth="1"/>
    <col min="3867" max="3867" width="9.140625" style="25"/>
    <col min="3868" max="3868" width="13.140625" style="25" customWidth="1"/>
    <col min="3869" max="3869" width="9.140625" style="25"/>
    <col min="3870" max="3870" width="12.42578125" style="25" customWidth="1"/>
    <col min="3871" max="3871" width="15.42578125" style="25" customWidth="1"/>
    <col min="3872" max="3873" width="12.28515625" style="25" customWidth="1"/>
    <col min="3874" max="3874" width="13" style="25" customWidth="1"/>
    <col min="3875" max="3875" width="14.28515625" style="25" customWidth="1"/>
    <col min="3876" max="4096" width="9.140625" style="25"/>
    <col min="4097" max="4097" width="4.140625" style="25" customWidth="1"/>
    <col min="4098" max="4098" width="9.42578125" style="25" customWidth="1"/>
    <col min="4099" max="4099" width="20.5703125" style="25" customWidth="1"/>
    <col min="4100" max="4100" width="11" style="25" customWidth="1"/>
    <col min="4101" max="4101" width="13.28515625" style="25" customWidth="1"/>
    <col min="4102" max="4102" width="23.5703125" style="25" customWidth="1"/>
    <col min="4103" max="4103" width="30.7109375" style="25" customWidth="1"/>
    <col min="4104" max="4104" width="9" style="25" customWidth="1"/>
    <col min="4105" max="4105" width="9.140625" style="25"/>
    <col min="4106" max="4106" width="31.42578125" style="25" customWidth="1"/>
    <col min="4107" max="4107" width="11.140625" style="25" customWidth="1"/>
    <col min="4108" max="4108" width="12.28515625" style="25" customWidth="1"/>
    <col min="4109" max="4110" width="10.85546875" style="25" customWidth="1"/>
    <col min="4111" max="4115" width="16.140625" style="25" customWidth="1"/>
    <col min="4116" max="4116" width="15.28515625" style="25" customWidth="1"/>
    <col min="4117" max="4117" width="13.28515625" style="25" customWidth="1"/>
    <col min="4118" max="4118" width="16.140625" style="25" customWidth="1"/>
    <col min="4119" max="4122" width="11.140625" style="25" customWidth="1"/>
    <col min="4123" max="4123" width="9.140625" style="25"/>
    <col min="4124" max="4124" width="13.140625" style="25" customWidth="1"/>
    <col min="4125" max="4125" width="9.140625" style="25"/>
    <col min="4126" max="4126" width="12.42578125" style="25" customWidth="1"/>
    <col min="4127" max="4127" width="15.42578125" style="25" customWidth="1"/>
    <col min="4128" max="4129" width="12.28515625" style="25" customWidth="1"/>
    <col min="4130" max="4130" width="13" style="25" customWidth="1"/>
    <col min="4131" max="4131" width="14.28515625" style="25" customWidth="1"/>
    <col min="4132" max="4352" width="9.140625" style="25"/>
    <col min="4353" max="4353" width="4.140625" style="25" customWidth="1"/>
    <col min="4354" max="4354" width="9.42578125" style="25" customWidth="1"/>
    <col min="4355" max="4355" width="20.5703125" style="25" customWidth="1"/>
    <col min="4356" max="4356" width="11" style="25" customWidth="1"/>
    <col min="4357" max="4357" width="13.28515625" style="25" customWidth="1"/>
    <col min="4358" max="4358" width="23.5703125" style="25" customWidth="1"/>
    <col min="4359" max="4359" width="30.7109375" style="25" customWidth="1"/>
    <col min="4360" max="4360" width="9" style="25" customWidth="1"/>
    <col min="4361" max="4361" width="9.140625" style="25"/>
    <col min="4362" max="4362" width="31.42578125" style="25" customWidth="1"/>
    <col min="4363" max="4363" width="11.140625" style="25" customWidth="1"/>
    <col min="4364" max="4364" width="12.28515625" style="25" customWidth="1"/>
    <col min="4365" max="4366" width="10.85546875" style="25" customWidth="1"/>
    <col min="4367" max="4371" width="16.140625" style="25" customWidth="1"/>
    <col min="4372" max="4372" width="15.28515625" style="25" customWidth="1"/>
    <col min="4373" max="4373" width="13.28515625" style="25" customWidth="1"/>
    <col min="4374" max="4374" width="16.140625" style="25" customWidth="1"/>
    <col min="4375" max="4378" width="11.140625" style="25" customWidth="1"/>
    <col min="4379" max="4379" width="9.140625" style="25"/>
    <col min="4380" max="4380" width="13.140625" style="25" customWidth="1"/>
    <col min="4381" max="4381" width="9.140625" style="25"/>
    <col min="4382" max="4382" width="12.42578125" style="25" customWidth="1"/>
    <col min="4383" max="4383" width="15.42578125" style="25" customWidth="1"/>
    <col min="4384" max="4385" width="12.28515625" style="25" customWidth="1"/>
    <col min="4386" max="4386" width="13" style="25" customWidth="1"/>
    <col min="4387" max="4387" width="14.28515625" style="25" customWidth="1"/>
    <col min="4388" max="4608" width="9.140625" style="25"/>
    <col min="4609" max="4609" width="4.140625" style="25" customWidth="1"/>
    <col min="4610" max="4610" width="9.42578125" style="25" customWidth="1"/>
    <col min="4611" max="4611" width="20.5703125" style="25" customWidth="1"/>
    <col min="4612" max="4612" width="11" style="25" customWidth="1"/>
    <col min="4613" max="4613" width="13.28515625" style="25" customWidth="1"/>
    <col min="4614" max="4614" width="23.5703125" style="25" customWidth="1"/>
    <col min="4615" max="4615" width="30.7109375" style="25" customWidth="1"/>
    <col min="4616" max="4616" width="9" style="25" customWidth="1"/>
    <col min="4617" max="4617" width="9.140625" style="25"/>
    <col min="4618" max="4618" width="31.42578125" style="25" customWidth="1"/>
    <col min="4619" max="4619" width="11.140625" style="25" customWidth="1"/>
    <col min="4620" max="4620" width="12.28515625" style="25" customWidth="1"/>
    <col min="4621" max="4622" width="10.85546875" style="25" customWidth="1"/>
    <col min="4623" max="4627" width="16.140625" style="25" customWidth="1"/>
    <col min="4628" max="4628" width="15.28515625" style="25" customWidth="1"/>
    <col min="4629" max="4629" width="13.28515625" style="25" customWidth="1"/>
    <col min="4630" max="4630" width="16.140625" style="25" customWidth="1"/>
    <col min="4631" max="4634" width="11.140625" style="25" customWidth="1"/>
    <col min="4635" max="4635" width="9.140625" style="25"/>
    <col min="4636" max="4636" width="13.140625" style="25" customWidth="1"/>
    <col min="4637" max="4637" width="9.140625" style="25"/>
    <col min="4638" max="4638" width="12.42578125" style="25" customWidth="1"/>
    <col min="4639" max="4639" width="15.42578125" style="25" customWidth="1"/>
    <col min="4640" max="4641" width="12.28515625" style="25" customWidth="1"/>
    <col min="4642" max="4642" width="13" style="25" customWidth="1"/>
    <col min="4643" max="4643" width="14.28515625" style="25" customWidth="1"/>
    <col min="4644" max="4864" width="9.140625" style="25"/>
    <col min="4865" max="4865" width="4.140625" style="25" customWidth="1"/>
    <col min="4866" max="4866" width="9.42578125" style="25" customWidth="1"/>
    <col min="4867" max="4867" width="20.5703125" style="25" customWidth="1"/>
    <col min="4868" max="4868" width="11" style="25" customWidth="1"/>
    <col min="4869" max="4869" width="13.28515625" style="25" customWidth="1"/>
    <col min="4870" max="4870" width="23.5703125" style="25" customWidth="1"/>
    <col min="4871" max="4871" width="30.7109375" style="25" customWidth="1"/>
    <col min="4872" max="4872" width="9" style="25" customWidth="1"/>
    <col min="4873" max="4873" width="9.140625" style="25"/>
    <col min="4874" max="4874" width="31.42578125" style="25" customWidth="1"/>
    <col min="4875" max="4875" width="11.140625" style="25" customWidth="1"/>
    <col min="4876" max="4876" width="12.28515625" style="25" customWidth="1"/>
    <col min="4877" max="4878" width="10.85546875" style="25" customWidth="1"/>
    <col min="4879" max="4883" width="16.140625" style="25" customWidth="1"/>
    <col min="4884" max="4884" width="15.28515625" style="25" customWidth="1"/>
    <col min="4885" max="4885" width="13.28515625" style="25" customWidth="1"/>
    <col min="4886" max="4886" width="16.140625" style="25" customWidth="1"/>
    <col min="4887" max="4890" width="11.140625" style="25" customWidth="1"/>
    <col min="4891" max="4891" width="9.140625" style="25"/>
    <col min="4892" max="4892" width="13.140625" style="25" customWidth="1"/>
    <col min="4893" max="4893" width="9.140625" style="25"/>
    <col min="4894" max="4894" width="12.42578125" style="25" customWidth="1"/>
    <col min="4895" max="4895" width="15.42578125" style="25" customWidth="1"/>
    <col min="4896" max="4897" width="12.28515625" style="25" customWidth="1"/>
    <col min="4898" max="4898" width="13" style="25" customWidth="1"/>
    <col min="4899" max="4899" width="14.28515625" style="25" customWidth="1"/>
    <col min="4900" max="5120" width="9.140625" style="25"/>
    <col min="5121" max="5121" width="4.140625" style="25" customWidth="1"/>
    <col min="5122" max="5122" width="9.42578125" style="25" customWidth="1"/>
    <col min="5123" max="5123" width="20.5703125" style="25" customWidth="1"/>
    <col min="5124" max="5124" width="11" style="25" customWidth="1"/>
    <col min="5125" max="5125" width="13.28515625" style="25" customWidth="1"/>
    <col min="5126" max="5126" width="23.5703125" style="25" customWidth="1"/>
    <col min="5127" max="5127" width="30.7109375" style="25" customWidth="1"/>
    <col min="5128" max="5128" width="9" style="25" customWidth="1"/>
    <col min="5129" max="5129" width="9.140625" style="25"/>
    <col min="5130" max="5130" width="31.42578125" style="25" customWidth="1"/>
    <col min="5131" max="5131" width="11.140625" style="25" customWidth="1"/>
    <col min="5132" max="5132" width="12.28515625" style="25" customWidth="1"/>
    <col min="5133" max="5134" width="10.85546875" style="25" customWidth="1"/>
    <col min="5135" max="5139" width="16.140625" style="25" customWidth="1"/>
    <col min="5140" max="5140" width="15.28515625" style="25" customWidth="1"/>
    <col min="5141" max="5141" width="13.28515625" style="25" customWidth="1"/>
    <col min="5142" max="5142" width="16.140625" style="25" customWidth="1"/>
    <col min="5143" max="5146" width="11.140625" style="25" customWidth="1"/>
    <col min="5147" max="5147" width="9.140625" style="25"/>
    <col min="5148" max="5148" width="13.140625" style="25" customWidth="1"/>
    <col min="5149" max="5149" width="9.140625" style="25"/>
    <col min="5150" max="5150" width="12.42578125" style="25" customWidth="1"/>
    <col min="5151" max="5151" width="15.42578125" style="25" customWidth="1"/>
    <col min="5152" max="5153" width="12.28515625" style="25" customWidth="1"/>
    <col min="5154" max="5154" width="13" style="25" customWidth="1"/>
    <col min="5155" max="5155" width="14.28515625" style="25" customWidth="1"/>
    <col min="5156" max="5376" width="9.140625" style="25"/>
    <col min="5377" max="5377" width="4.140625" style="25" customWidth="1"/>
    <col min="5378" max="5378" width="9.42578125" style="25" customWidth="1"/>
    <col min="5379" max="5379" width="20.5703125" style="25" customWidth="1"/>
    <col min="5380" max="5380" width="11" style="25" customWidth="1"/>
    <col min="5381" max="5381" width="13.28515625" style="25" customWidth="1"/>
    <col min="5382" max="5382" width="23.5703125" style="25" customWidth="1"/>
    <col min="5383" max="5383" width="30.7109375" style="25" customWidth="1"/>
    <col min="5384" max="5384" width="9" style="25" customWidth="1"/>
    <col min="5385" max="5385" width="9.140625" style="25"/>
    <col min="5386" max="5386" width="31.42578125" style="25" customWidth="1"/>
    <col min="5387" max="5387" width="11.140625" style="25" customWidth="1"/>
    <col min="5388" max="5388" width="12.28515625" style="25" customWidth="1"/>
    <col min="5389" max="5390" width="10.85546875" style="25" customWidth="1"/>
    <col min="5391" max="5395" width="16.140625" style="25" customWidth="1"/>
    <col min="5396" max="5396" width="15.28515625" style="25" customWidth="1"/>
    <col min="5397" max="5397" width="13.28515625" style="25" customWidth="1"/>
    <col min="5398" max="5398" width="16.140625" style="25" customWidth="1"/>
    <col min="5399" max="5402" width="11.140625" style="25" customWidth="1"/>
    <col min="5403" max="5403" width="9.140625" style="25"/>
    <col min="5404" max="5404" width="13.140625" style="25" customWidth="1"/>
    <col min="5405" max="5405" width="9.140625" style="25"/>
    <col min="5406" max="5406" width="12.42578125" style="25" customWidth="1"/>
    <col min="5407" max="5407" width="15.42578125" style="25" customWidth="1"/>
    <col min="5408" max="5409" width="12.28515625" style="25" customWidth="1"/>
    <col min="5410" max="5410" width="13" style="25" customWidth="1"/>
    <col min="5411" max="5411" width="14.28515625" style="25" customWidth="1"/>
    <col min="5412" max="5632" width="9.140625" style="25"/>
    <col min="5633" max="5633" width="4.140625" style="25" customWidth="1"/>
    <col min="5634" max="5634" width="9.42578125" style="25" customWidth="1"/>
    <col min="5635" max="5635" width="20.5703125" style="25" customWidth="1"/>
    <col min="5636" max="5636" width="11" style="25" customWidth="1"/>
    <col min="5637" max="5637" width="13.28515625" style="25" customWidth="1"/>
    <col min="5638" max="5638" width="23.5703125" style="25" customWidth="1"/>
    <col min="5639" max="5639" width="30.7109375" style="25" customWidth="1"/>
    <col min="5640" max="5640" width="9" style="25" customWidth="1"/>
    <col min="5641" max="5641" width="9.140625" style="25"/>
    <col min="5642" max="5642" width="31.42578125" style="25" customWidth="1"/>
    <col min="5643" max="5643" width="11.140625" style="25" customWidth="1"/>
    <col min="5644" max="5644" width="12.28515625" style="25" customWidth="1"/>
    <col min="5645" max="5646" width="10.85546875" style="25" customWidth="1"/>
    <col min="5647" max="5651" width="16.140625" style="25" customWidth="1"/>
    <col min="5652" max="5652" width="15.28515625" style="25" customWidth="1"/>
    <col min="5653" max="5653" width="13.28515625" style="25" customWidth="1"/>
    <col min="5654" max="5654" width="16.140625" style="25" customWidth="1"/>
    <col min="5655" max="5658" width="11.140625" style="25" customWidth="1"/>
    <col min="5659" max="5659" width="9.140625" style="25"/>
    <col min="5660" max="5660" width="13.140625" style="25" customWidth="1"/>
    <col min="5661" max="5661" width="9.140625" style="25"/>
    <col min="5662" max="5662" width="12.42578125" style="25" customWidth="1"/>
    <col min="5663" max="5663" width="15.42578125" style="25" customWidth="1"/>
    <col min="5664" max="5665" width="12.28515625" style="25" customWidth="1"/>
    <col min="5666" max="5666" width="13" style="25" customWidth="1"/>
    <col min="5667" max="5667" width="14.28515625" style="25" customWidth="1"/>
    <col min="5668" max="5888" width="9.140625" style="25"/>
    <col min="5889" max="5889" width="4.140625" style="25" customWidth="1"/>
    <col min="5890" max="5890" width="9.42578125" style="25" customWidth="1"/>
    <col min="5891" max="5891" width="20.5703125" style="25" customWidth="1"/>
    <col min="5892" max="5892" width="11" style="25" customWidth="1"/>
    <col min="5893" max="5893" width="13.28515625" style="25" customWidth="1"/>
    <col min="5894" max="5894" width="23.5703125" style="25" customWidth="1"/>
    <col min="5895" max="5895" width="30.7109375" style="25" customWidth="1"/>
    <col min="5896" max="5896" width="9" style="25" customWidth="1"/>
    <col min="5897" max="5897" width="9.140625" style="25"/>
    <col min="5898" max="5898" width="31.42578125" style="25" customWidth="1"/>
    <col min="5899" max="5899" width="11.140625" style="25" customWidth="1"/>
    <col min="5900" max="5900" width="12.28515625" style="25" customWidth="1"/>
    <col min="5901" max="5902" width="10.85546875" style="25" customWidth="1"/>
    <col min="5903" max="5907" width="16.140625" style="25" customWidth="1"/>
    <col min="5908" max="5908" width="15.28515625" style="25" customWidth="1"/>
    <col min="5909" max="5909" width="13.28515625" style="25" customWidth="1"/>
    <col min="5910" max="5910" width="16.140625" style="25" customWidth="1"/>
    <col min="5911" max="5914" width="11.140625" style="25" customWidth="1"/>
    <col min="5915" max="5915" width="9.140625" style="25"/>
    <col min="5916" max="5916" width="13.140625" style="25" customWidth="1"/>
    <col min="5917" max="5917" width="9.140625" style="25"/>
    <col min="5918" max="5918" width="12.42578125" style="25" customWidth="1"/>
    <col min="5919" max="5919" width="15.42578125" style="25" customWidth="1"/>
    <col min="5920" max="5921" width="12.28515625" style="25" customWidth="1"/>
    <col min="5922" max="5922" width="13" style="25" customWidth="1"/>
    <col min="5923" max="5923" width="14.28515625" style="25" customWidth="1"/>
    <col min="5924" max="6144" width="9.140625" style="25"/>
    <col min="6145" max="6145" width="4.140625" style="25" customWidth="1"/>
    <col min="6146" max="6146" width="9.42578125" style="25" customWidth="1"/>
    <col min="6147" max="6147" width="20.5703125" style="25" customWidth="1"/>
    <col min="6148" max="6148" width="11" style="25" customWidth="1"/>
    <col min="6149" max="6149" width="13.28515625" style="25" customWidth="1"/>
    <col min="6150" max="6150" width="23.5703125" style="25" customWidth="1"/>
    <col min="6151" max="6151" width="30.7109375" style="25" customWidth="1"/>
    <col min="6152" max="6152" width="9" style="25" customWidth="1"/>
    <col min="6153" max="6153" width="9.140625" style="25"/>
    <col min="6154" max="6154" width="31.42578125" style="25" customWidth="1"/>
    <col min="6155" max="6155" width="11.140625" style="25" customWidth="1"/>
    <col min="6156" max="6156" width="12.28515625" style="25" customWidth="1"/>
    <col min="6157" max="6158" width="10.85546875" style="25" customWidth="1"/>
    <col min="6159" max="6163" width="16.140625" style="25" customWidth="1"/>
    <col min="6164" max="6164" width="15.28515625" style="25" customWidth="1"/>
    <col min="6165" max="6165" width="13.28515625" style="25" customWidth="1"/>
    <col min="6166" max="6166" width="16.140625" style="25" customWidth="1"/>
    <col min="6167" max="6170" width="11.140625" style="25" customWidth="1"/>
    <col min="6171" max="6171" width="9.140625" style="25"/>
    <col min="6172" max="6172" width="13.140625" style="25" customWidth="1"/>
    <col min="6173" max="6173" width="9.140625" style="25"/>
    <col min="6174" max="6174" width="12.42578125" style="25" customWidth="1"/>
    <col min="6175" max="6175" width="15.42578125" style="25" customWidth="1"/>
    <col min="6176" max="6177" width="12.28515625" style="25" customWidth="1"/>
    <col min="6178" max="6178" width="13" style="25" customWidth="1"/>
    <col min="6179" max="6179" width="14.28515625" style="25" customWidth="1"/>
    <col min="6180" max="6400" width="9.140625" style="25"/>
    <col min="6401" max="6401" width="4.140625" style="25" customWidth="1"/>
    <col min="6402" max="6402" width="9.42578125" style="25" customWidth="1"/>
    <col min="6403" max="6403" width="20.5703125" style="25" customWidth="1"/>
    <col min="6404" max="6404" width="11" style="25" customWidth="1"/>
    <col min="6405" max="6405" width="13.28515625" style="25" customWidth="1"/>
    <col min="6406" max="6406" width="23.5703125" style="25" customWidth="1"/>
    <col min="6407" max="6407" width="30.7109375" style="25" customWidth="1"/>
    <col min="6408" max="6408" width="9" style="25" customWidth="1"/>
    <col min="6409" max="6409" width="9.140625" style="25"/>
    <col min="6410" max="6410" width="31.42578125" style="25" customWidth="1"/>
    <col min="6411" max="6411" width="11.140625" style="25" customWidth="1"/>
    <col min="6412" max="6412" width="12.28515625" style="25" customWidth="1"/>
    <col min="6413" max="6414" width="10.85546875" style="25" customWidth="1"/>
    <col min="6415" max="6419" width="16.140625" style="25" customWidth="1"/>
    <col min="6420" max="6420" width="15.28515625" style="25" customWidth="1"/>
    <col min="6421" max="6421" width="13.28515625" style="25" customWidth="1"/>
    <col min="6422" max="6422" width="16.140625" style="25" customWidth="1"/>
    <col min="6423" max="6426" width="11.140625" style="25" customWidth="1"/>
    <col min="6427" max="6427" width="9.140625" style="25"/>
    <col min="6428" max="6428" width="13.140625" style="25" customWidth="1"/>
    <col min="6429" max="6429" width="9.140625" style="25"/>
    <col min="6430" max="6430" width="12.42578125" style="25" customWidth="1"/>
    <col min="6431" max="6431" width="15.42578125" style="25" customWidth="1"/>
    <col min="6432" max="6433" width="12.28515625" style="25" customWidth="1"/>
    <col min="6434" max="6434" width="13" style="25" customWidth="1"/>
    <col min="6435" max="6435" width="14.28515625" style="25" customWidth="1"/>
    <col min="6436" max="6656" width="9.140625" style="25"/>
    <col min="6657" max="6657" width="4.140625" style="25" customWidth="1"/>
    <col min="6658" max="6658" width="9.42578125" style="25" customWidth="1"/>
    <col min="6659" max="6659" width="20.5703125" style="25" customWidth="1"/>
    <col min="6660" max="6660" width="11" style="25" customWidth="1"/>
    <col min="6661" max="6661" width="13.28515625" style="25" customWidth="1"/>
    <col min="6662" max="6662" width="23.5703125" style="25" customWidth="1"/>
    <col min="6663" max="6663" width="30.7109375" style="25" customWidth="1"/>
    <col min="6664" max="6664" width="9" style="25" customWidth="1"/>
    <col min="6665" max="6665" width="9.140625" style="25"/>
    <col min="6666" max="6666" width="31.42578125" style="25" customWidth="1"/>
    <col min="6667" max="6667" width="11.140625" style="25" customWidth="1"/>
    <col min="6668" max="6668" width="12.28515625" style="25" customWidth="1"/>
    <col min="6669" max="6670" width="10.85546875" style="25" customWidth="1"/>
    <col min="6671" max="6675" width="16.140625" style="25" customWidth="1"/>
    <col min="6676" max="6676" width="15.28515625" style="25" customWidth="1"/>
    <col min="6677" max="6677" width="13.28515625" style="25" customWidth="1"/>
    <col min="6678" max="6678" width="16.140625" style="25" customWidth="1"/>
    <col min="6679" max="6682" width="11.140625" style="25" customWidth="1"/>
    <col min="6683" max="6683" width="9.140625" style="25"/>
    <col min="6684" max="6684" width="13.140625" style="25" customWidth="1"/>
    <col min="6685" max="6685" width="9.140625" style="25"/>
    <col min="6686" max="6686" width="12.42578125" style="25" customWidth="1"/>
    <col min="6687" max="6687" width="15.42578125" style="25" customWidth="1"/>
    <col min="6688" max="6689" width="12.28515625" style="25" customWidth="1"/>
    <col min="6690" max="6690" width="13" style="25" customWidth="1"/>
    <col min="6691" max="6691" width="14.28515625" style="25" customWidth="1"/>
    <col min="6692" max="6912" width="9.140625" style="25"/>
    <col min="6913" max="6913" width="4.140625" style="25" customWidth="1"/>
    <col min="6914" max="6914" width="9.42578125" style="25" customWidth="1"/>
    <col min="6915" max="6915" width="20.5703125" style="25" customWidth="1"/>
    <col min="6916" max="6916" width="11" style="25" customWidth="1"/>
    <col min="6917" max="6917" width="13.28515625" style="25" customWidth="1"/>
    <col min="6918" max="6918" width="23.5703125" style="25" customWidth="1"/>
    <col min="6919" max="6919" width="30.7109375" style="25" customWidth="1"/>
    <col min="6920" max="6920" width="9" style="25" customWidth="1"/>
    <col min="6921" max="6921" width="9.140625" style="25"/>
    <col min="6922" max="6922" width="31.42578125" style="25" customWidth="1"/>
    <col min="6923" max="6923" width="11.140625" style="25" customWidth="1"/>
    <col min="6924" max="6924" width="12.28515625" style="25" customWidth="1"/>
    <col min="6925" max="6926" width="10.85546875" style="25" customWidth="1"/>
    <col min="6927" max="6931" width="16.140625" style="25" customWidth="1"/>
    <col min="6932" max="6932" width="15.28515625" style="25" customWidth="1"/>
    <col min="6933" max="6933" width="13.28515625" style="25" customWidth="1"/>
    <col min="6934" max="6934" width="16.140625" style="25" customWidth="1"/>
    <col min="6935" max="6938" width="11.140625" style="25" customWidth="1"/>
    <col min="6939" max="6939" width="9.140625" style="25"/>
    <col min="6940" max="6940" width="13.140625" style="25" customWidth="1"/>
    <col min="6941" max="6941" width="9.140625" style="25"/>
    <col min="6942" max="6942" width="12.42578125" style="25" customWidth="1"/>
    <col min="6943" max="6943" width="15.42578125" style="25" customWidth="1"/>
    <col min="6944" max="6945" width="12.28515625" style="25" customWidth="1"/>
    <col min="6946" max="6946" width="13" style="25" customWidth="1"/>
    <col min="6947" max="6947" width="14.28515625" style="25" customWidth="1"/>
    <col min="6948" max="7168" width="9.140625" style="25"/>
    <col min="7169" max="7169" width="4.140625" style="25" customWidth="1"/>
    <col min="7170" max="7170" width="9.42578125" style="25" customWidth="1"/>
    <col min="7171" max="7171" width="20.5703125" style="25" customWidth="1"/>
    <col min="7172" max="7172" width="11" style="25" customWidth="1"/>
    <col min="7173" max="7173" width="13.28515625" style="25" customWidth="1"/>
    <col min="7174" max="7174" width="23.5703125" style="25" customWidth="1"/>
    <col min="7175" max="7175" width="30.7109375" style="25" customWidth="1"/>
    <col min="7176" max="7176" width="9" style="25" customWidth="1"/>
    <col min="7177" max="7177" width="9.140625" style="25"/>
    <col min="7178" max="7178" width="31.42578125" style="25" customWidth="1"/>
    <col min="7179" max="7179" width="11.140625" style="25" customWidth="1"/>
    <col min="7180" max="7180" width="12.28515625" style="25" customWidth="1"/>
    <col min="7181" max="7182" width="10.85546875" style="25" customWidth="1"/>
    <col min="7183" max="7187" width="16.140625" style="25" customWidth="1"/>
    <col min="7188" max="7188" width="15.28515625" style="25" customWidth="1"/>
    <col min="7189" max="7189" width="13.28515625" style="25" customWidth="1"/>
    <col min="7190" max="7190" width="16.140625" style="25" customWidth="1"/>
    <col min="7191" max="7194" width="11.140625" style="25" customWidth="1"/>
    <col min="7195" max="7195" width="9.140625" style="25"/>
    <col min="7196" max="7196" width="13.140625" style="25" customWidth="1"/>
    <col min="7197" max="7197" width="9.140625" style="25"/>
    <col min="7198" max="7198" width="12.42578125" style="25" customWidth="1"/>
    <col min="7199" max="7199" width="15.42578125" style="25" customWidth="1"/>
    <col min="7200" max="7201" width="12.28515625" style="25" customWidth="1"/>
    <col min="7202" max="7202" width="13" style="25" customWidth="1"/>
    <col min="7203" max="7203" width="14.28515625" style="25" customWidth="1"/>
    <col min="7204" max="7424" width="9.140625" style="25"/>
    <col min="7425" max="7425" width="4.140625" style="25" customWidth="1"/>
    <col min="7426" max="7426" width="9.42578125" style="25" customWidth="1"/>
    <col min="7427" max="7427" width="20.5703125" style="25" customWidth="1"/>
    <col min="7428" max="7428" width="11" style="25" customWidth="1"/>
    <col min="7429" max="7429" width="13.28515625" style="25" customWidth="1"/>
    <col min="7430" max="7430" width="23.5703125" style="25" customWidth="1"/>
    <col min="7431" max="7431" width="30.7109375" style="25" customWidth="1"/>
    <col min="7432" max="7432" width="9" style="25" customWidth="1"/>
    <col min="7433" max="7433" width="9.140625" style="25"/>
    <col min="7434" max="7434" width="31.42578125" style="25" customWidth="1"/>
    <col min="7435" max="7435" width="11.140625" style="25" customWidth="1"/>
    <col min="7436" max="7436" width="12.28515625" style="25" customWidth="1"/>
    <col min="7437" max="7438" width="10.85546875" style="25" customWidth="1"/>
    <col min="7439" max="7443" width="16.140625" style="25" customWidth="1"/>
    <col min="7444" max="7444" width="15.28515625" style="25" customWidth="1"/>
    <col min="7445" max="7445" width="13.28515625" style="25" customWidth="1"/>
    <col min="7446" max="7446" width="16.140625" style="25" customWidth="1"/>
    <col min="7447" max="7450" width="11.140625" style="25" customWidth="1"/>
    <col min="7451" max="7451" width="9.140625" style="25"/>
    <col min="7452" max="7452" width="13.140625" style="25" customWidth="1"/>
    <col min="7453" max="7453" width="9.140625" style="25"/>
    <col min="7454" max="7454" width="12.42578125" style="25" customWidth="1"/>
    <col min="7455" max="7455" width="15.42578125" style="25" customWidth="1"/>
    <col min="7456" max="7457" width="12.28515625" style="25" customWidth="1"/>
    <col min="7458" max="7458" width="13" style="25" customWidth="1"/>
    <col min="7459" max="7459" width="14.28515625" style="25" customWidth="1"/>
    <col min="7460" max="7680" width="9.140625" style="25"/>
    <col min="7681" max="7681" width="4.140625" style="25" customWidth="1"/>
    <col min="7682" max="7682" width="9.42578125" style="25" customWidth="1"/>
    <col min="7683" max="7683" width="20.5703125" style="25" customWidth="1"/>
    <col min="7684" max="7684" width="11" style="25" customWidth="1"/>
    <col min="7685" max="7685" width="13.28515625" style="25" customWidth="1"/>
    <col min="7686" max="7686" width="23.5703125" style="25" customWidth="1"/>
    <col min="7687" max="7687" width="30.7109375" style="25" customWidth="1"/>
    <col min="7688" max="7688" width="9" style="25" customWidth="1"/>
    <col min="7689" max="7689" width="9.140625" style="25"/>
    <col min="7690" max="7690" width="31.42578125" style="25" customWidth="1"/>
    <col min="7691" max="7691" width="11.140625" style="25" customWidth="1"/>
    <col min="7692" max="7692" width="12.28515625" style="25" customWidth="1"/>
    <col min="7693" max="7694" width="10.85546875" style="25" customWidth="1"/>
    <col min="7695" max="7699" width="16.140625" style="25" customWidth="1"/>
    <col min="7700" max="7700" width="15.28515625" style="25" customWidth="1"/>
    <col min="7701" max="7701" width="13.28515625" style="25" customWidth="1"/>
    <col min="7702" max="7702" width="16.140625" style="25" customWidth="1"/>
    <col min="7703" max="7706" width="11.140625" style="25" customWidth="1"/>
    <col min="7707" max="7707" width="9.140625" style="25"/>
    <col min="7708" max="7708" width="13.140625" style="25" customWidth="1"/>
    <col min="7709" max="7709" width="9.140625" style="25"/>
    <col min="7710" max="7710" width="12.42578125" style="25" customWidth="1"/>
    <col min="7711" max="7711" width="15.42578125" style="25" customWidth="1"/>
    <col min="7712" max="7713" width="12.28515625" style="25" customWidth="1"/>
    <col min="7714" max="7714" width="13" style="25" customWidth="1"/>
    <col min="7715" max="7715" width="14.28515625" style="25" customWidth="1"/>
    <col min="7716" max="7936" width="9.140625" style="25"/>
    <col min="7937" max="7937" width="4.140625" style="25" customWidth="1"/>
    <col min="7938" max="7938" width="9.42578125" style="25" customWidth="1"/>
    <col min="7939" max="7939" width="20.5703125" style="25" customWidth="1"/>
    <col min="7940" max="7940" width="11" style="25" customWidth="1"/>
    <col min="7941" max="7941" width="13.28515625" style="25" customWidth="1"/>
    <col min="7942" max="7942" width="23.5703125" style="25" customWidth="1"/>
    <col min="7943" max="7943" width="30.7109375" style="25" customWidth="1"/>
    <col min="7944" max="7944" width="9" style="25" customWidth="1"/>
    <col min="7945" max="7945" width="9.140625" style="25"/>
    <col min="7946" max="7946" width="31.42578125" style="25" customWidth="1"/>
    <col min="7947" max="7947" width="11.140625" style="25" customWidth="1"/>
    <col min="7948" max="7948" width="12.28515625" style="25" customWidth="1"/>
    <col min="7949" max="7950" width="10.85546875" style="25" customWidth="1"/>
    <col min="7951" max="7955" width="16.140625" style="25" customWidth="1"/>
    <col min="7956" max="7956" width="15.28515625" style="25" customWidth="1"/>
    <col min="7957" max="7957" width="13.28515625" style="25" customWidth="1"/>
    <col min="7958" max="7958" width="16.140625" style="25" customWidth="1"/>
    <col min="7959" max="7962" width="11.140625" style="25" customWidth="1"/>
    <col min="7963" max="7963" width="9.140625" style="25"/>
    <col min="7964" max="7964" width="13.140625" style="25" customWidth="1"/>
    <col min="7965" max="7965" width="9.140625" style="25"/>
    <col min="7966" max="7966" width="12.42578125" style="25" customWidth="1"/>
    <col min="7967" max="7967" width="15.42578125" style="25" customWidth="1"/>
    <col min="7968" max="7969" width="12.28515625" style="25" customWidth="1"/>
    <col min="7970" max="7970" width="13" style="25" customWidth="1"/>
    <col min="7971" max="7971" width="14.28515625" style="25" customWidth="1"/>
    <col min="7972" max="8192" width="9.140625" style="25"/>
    <col min="8193" max="8193" width="4.140625" style="25" customWidth="1"/>
    <col min="8194" max="8194" width="9.42578125" style="25" customWidth="1"/>
    <col min="8195" max="8195" width="20.5703125" style="25" customWidth="1"/>
    <col min="8196" max="8196" width="11" style="25" customWidth="1"/>
    <col min="8197" max="8197" width="13.28515625" style="25" customWidth="1"/>
    <col min="8198" max="8198" width="23.5703125" style="25" customWidth="1"/>
    <col min="8199" max="8199" width="30.7109375" style="25" customWidth="1"/>
    <col min="8200" max="8200" width="9" style="25" customWidth="1"/>
    <col min="8201" max="8201" width="9.140625" style="25"/>
    <col min="8202" max="8202" width="31.42578125" style="25" customWidth="1"/>
    <col min="8203" max="8203" width="11.140625" style="25" customWidth="1"/>
    <col min="8204" max="8204" width="12.28515625" style="25" customWidth="1"/>
    <col min="8205" max="8206" width="10.85546875" style="25" customWidth="1"/>
    <col min="8207" max="8211" width="16.140625" style="25" customWidth="1"/>
    <col min="8212" max="8212" width="15.28515625" style="25" customWidth="1"/>
    <col min="8213" max="8213" width="13.28515625" style="25" customWidth="1"/>
    <col min="8214" max="8214" width="16.140625" style="25" customWidth="1"/>
    <col min="8215" max="8218" width="11.140625" style="25" customWidth="1"/>
    <col min="8219" max="8219" width="9.140625" style="25"/>
    <col min="8220" max="8220" width="13.140625" style="25" customWidth="1"/>
    <col min="8221" max="8221" width="9.140625" style="25"/>
    <col min="8222" max="8222" width="12.42578125" style="25" customWidth="1"/>
    <col min="8223" max="8223" width="15.42578125" style="25" customWidth="1"/>
    <col min="8224" max="8225" width="12.28515625" style="25" customWidth="1"/>
    <col min="8226" max="8226" width="13" style="25" customWidth="1"/>
    <col min="8227" max="8227" width="14.28515625" style="25" customWidth="1"/>
    <col min="8228" max="8448" width="9.140625" style="25"/>
    <col min="8449" max="8449" width="4.140625" style="25" customWidth="1"/>
    <col min="8450" max="8450" width="9.42578125" style="25" customWidth="1"/>
    <col min="8451" max="8451" width="20.5703125" style="25" customWidth="1"/>
    <col min="8452" max="8452" width="11" style="25" customWidth="1"/>
    <col min="8453" max="8453" width="13.28515625" style="25" customWidth="1"/>
    <col min="8454" max="8454" width="23.5703125" style="25" customWidth="1"/>
    <col min="8455" max="8455" width="30.7109375" style="25" customWidth="1"/>
    <col min="8456" max="8456" width="9" style="25" customWidth="1"/>
    <col min="8457" max="8457" width="9.140625" style="25"/>
    <col min="8458" max="8458" width="31.42578125" style="25" customWidth="1"/>
    <col min="8459" max="8459" width="11.140625" style="25" customWidth="1"/>
    <col min="8460" max="8460" width="12.28515625" style="25" customWidth="1"/>
    <col min="8461" max="8462" width="10.85546875" style="25" customWidth="1"/>
    <col min="8463" max="8467" width="16.140625" style="25" customWidth="1"/>
    <col min="8468" max="8468" width="15.28515625" style="25" customWidth="1"/>
    <col min="8469" max="8469" width="13.28515625" style="25" customWidth="1"/>
    <col min="8470" max="8470" width="16.140625" style="25" customWidth="1"/>
    <col min="8471" max="8474" width="11.140625" style="25" customWidth="1"/>
    <col min="8475" max="8475" width="9.140625" style="25"/>
    <col min="8476" max="8476" width="13.140625" style="25" customWidth="1"/>
    <col min="8477" max="8477" width="9.140625" style="25"/>
    <col min="8478" max="8478" width="12.42578125" style="25" customWidth="1"/>
    <col min="8479" max="8479" width="15.42578125" style="25" customWidth="1"/>
    <col min="8480" max="8481" width="12.28515625" style="25" customWidth="1"/>
    <col min="8482" max="8482" width="13" style="25" customWidth="1"/>
    <col min="8483" max="8483" width="14.28515625" style="25" customWidth="1"/>
    <col min="8484" max="8704" width="9.140625" style="25"/>
    <col min="8705" max="8705" width="4.140625" style="25" customWidth="1"/>
    <col min="8706" max="8706" width="9.42578125" style="25" customWidth="1"/>
    <col min="8707" max="8707" width="20.5703125" style="25" customWidth="1"/>
    <col min="8708" max="8708" width="11" style="25" customWidth="1"/>
    <col min="8709" max="8709" width="13.28515625" style="25" customWidth="1"/>
    <col min="8710" max="8710" width="23.5703125" style="25" customWidth="1"/>
    <col min="8711" max="8711" width="30.7109375" style="25" customWidth="1"/>
    <col min="8712" max="8712" width="9" style="25" customWidth="1"/>
    <col min="8713" max="8713" width="9.140625" style="25"/>
    <col min="8714" max="8714" width="31.42578125" style="25" customWidth="1"/>
    <col min="8715" max="8715" width="11.140625" style="25" customWidth="1"/>
    <col min="8716" max="8716" width="12.28515625" style="25" customWidth="1"/>
    <col min="8717" max="8718" width="10.85546875" style="25" customWidth="1"/>
    <col min="8719" max="8723" width="16.140625" style="25" customWidth="1"/>
    <col min="8724" max="8724" width="15.28515625" style="25" customWidth="1"/>
    <col min="8725" max="8725" width="13.28515625" style="25" customWidth="1"/>
    <col min="8726" max="8726" width="16.140625" style="25" customWidth="1"/>
    <col min="8727" max="8730" width="11.140625" style="25" customWidth="1"/>
    <col min="8731" max="8731" width="9.140625" style="25"/>
    <col min="8732" max="8732" width="13.140625" style="25" customWidth="1"/>
    <col min="8733" max="8733" width="9.140625" style="25"/>
    <col min="8734" max="8734" width="12.42578125" style="25" customWidth="1"/>
    <col min="8735" max="8735" width="15.42578125" style="25" customWidth="1"/>
    <col min="8736" max="8737" width="12.28515625" style="25" customWidth="1"/>
    <col min="8738" max="8738" width="13" style="25" customWidth="1"/>
    <col min="8739" max="8739" width="14.28515625" style="25" customWidth="1"/>
    <col min="8740" max="8960" width="9.140625" style="25"/>
    <col min="8961" max="8961" width="4.140625" style="25" customWidth="1"/>
    <col min="8962" max="8962" width="9.42578125" style="25" customWidth="1"/>
    <col min="8963" max="8963" width="20.5703125" style="25" customWidth="1"/>
    <col min="8964" max="8964" width="11" style="25" customWidth="1"/>
    <col min="8965" max="8965" width="13.28515625" style="25" customWidth="1"/>
    <col min="8966" max="8966" width="23.5703125" style="25" customWidth="1"/>
    <col min="8967" max="8967" width="30.7109375" style="25" customWidth="1"/>
    <col min="8968" max="8968" width="9" style="25" customWidth="1"/>
    <col min="8969" max="8969" width="9.140625" style="25"/>
    <col min="8970" max="8970" width="31.42578125" style="25" customWidth="1"/>
    <col min="8971" max="8971" width="11.140625" style="25" customWidth="1"/>
    <col min="8972" max="8972" width="12.28515625" style="25" customWidth="1"/>
    <col min="8973" max="8974" width="10.85546875" style="25" customWidth="1"/>
    <col min="8975" max="8979" width="16.140625" style="25" customWidth="1"/>
    <col min="8980" max="8980" width="15.28515625" style="25" customWidth="1"/>
    <col min="8981" max="8981" width="13.28515625" style="25" customWidth="1"/>
    <col min="8982" max="8982" width="16.140625" style="25" customWidth="1"/>
    <col min="8983" max="8986" width="11.140625" style="25" customWidth="1"/>
    <col min="8987" max="8987" width="9.140625" style="25"/>
    <col min="8988" max="8988" width="13.140625" style="25" customWidth="1"/>
    <col min="8989" max="8989" width="9.140625" style="25"/>
    <col min="8990" max="8990" width="12.42578125" style="25" customWidth="1"/>
    <col min="8991" max="8991" width="15.42578125" style="25" customWidth="1"/>
    <col min="8992" max="8993" width="12.28515625" style="25" customWidth="1"/>
    <col min="8994" max="8994" width="13" style="25" customWidth="1"/>
    <col min="8995" max="8995" width="14.28515625" style="25" customWidth="1"/>
    <col min="8996" max="9216" width="9.140625" style="25"/>
    <col min="9217" max="9217" width="4.140625" style="25" customWidth="1"/>
    <col min="9218" max="9218" width="9.42578125" style="25" customWidth="1"/>
    <col min="9219" max="9219" width="20.5703125" style="25" customWidth="1"/>
    <col min="9220" max="9220" width="11" style="25" customWidth="1"/>
    <col min="9221" max="9221" width="13.28515625" style="25" customWidth="1"/>
    <col min="9222" max="9222" width="23.5703125" style="25" customWidth="1"/>
    <col min="9223" max="9223" width="30.7109375" style="25" customWidth="1"/>
    <col min="9224" max="9224" width="9" style="25" customWidth="1"/>
    <col min="9225" max="9225" width="9.140625" style="25"/>
    <col min="9226" max="9226" width="31.42578125" style="25" customWidth="1"/>
    <col min="9227" max="9227" width="11.140625" style="25" customWidth="1"/>
    <col min="9228" max="9228" width="12.28515625" style="25" customWidth="1"/>
    <col min="9229" max="9230" width="10.85546875" style="25" customWidth="1"/>
    <col min="9231" max="9235" width="16.140625" style="25" customWidth="1"/>
    <col min="9236" max="9236" width="15.28515625" style="25" customWidth="1"/>
    <col min="9237" max="9237" width="13.28515625" style="25" customWidth="1"/>
    <col min="9238" max="9238" width="16.140625" style="25" customWidth="1"/>
    <col min="9239" max="9242" width="11.140625" style="25" customWidth="1"/>
    <col min="9243" max="9243" width="9.140625" style="25"/>
    <col min="9244" max="9244" width="13.140625" style="25" customWidth="1"/>
    <col min="9245" max="9245" width="9.140625" style="25"/>
    <col min="9246" max="9246" width="12.42578125" style="25" customWidth="1"/>
    <col min="9247" max="9247" width="15.42578125" style="25" customWidth="1"/>
    <col min="9248" max="9249" width="12.28515625" style="25" customWidth="1"/>
    <col min="9250" max="9250" width="13" style="25" customWidth="1"/>
    <col min="9251" max="9251" width="14.28515625" style="25" customWidth="1"/>
    <col min="9252" max="9472" width="9.140625" style="25"/>
    <col min="9473" max="9473" width="4.140625" style="25" customWidth="1"/>
    <col min="9474" max="9474" width="9.42578125" style="25" customWidth="1"/>
    <col min="9475" max="9475" width="20.5703125" style="25" customWidth="1"/>
    <col min="9476" max="9476" width="11" style="25" customWidth="1"/>
    <col min="9477" max="9477" width="13.28515625" style="25" customWidth="1"/>
    <col min="9478" max="9478" width="23.5703125" style="25" customWidth="1"/>
    <col min="9479" max="9479" width="30.7109375" style="25" customWidth="1"/>
    <col min="9480" max="9480" width="9" style="25" customWidth="1"/>
    <col min="9481" max="9481" width="9.140625" style="25"/>
    <col min="9482" max="9482" width="31.42578125" style="25" customWidth="1"/>
    <col min="9483" max="9483" width="11.140625" style="25" customWidth="1"/>
    <col min="9484" max="9484" width="12.28515625" style="25" customWidth="1"/>
    <col min="9485" max="9486" width="10.85546875" style="25" customWidth="1"/>
    <col min="9487" max="9491" width="16.140625" style="25" customWidth="1"/>
    <col min="9492" max="9492" width="15.28515625" style="25" customWidth="1"/>
    <col min="9493" max="9493" width="13.28515625" style="25" customWidth="1"/>
    <col min="9494" max="9494" width="16.140625" style="25" customWidth="1"/>
    <col min="9495" max="9498" width="11.140625" style="25" customWidth="1"/>
    <col min="9499" max="9499" width="9.140625" style="25"/>
    <col min="9500" max="9500" width="13.140625" style="25" customWidth="1"/>
    <col min="9501" max="9501" width="9.140625" style="25"/>
    <col min="9502" max="9502" width="12.42578125" style="25" customWidth="1"/>
    <col min="9503" max="9503" width="15.42578125" style="25" customWidth="1"/>
    <col min="9504" max="9505" width="12.28515625" style="25" customWidth="1"/>
    <col min="9506" max="9506" width="13" style="25" customWidth="1"/>
    <col min="9507" max="9507" width="14.28515625" style="25" customWidth="1"/>
    <col min="9508" max="9728" width="9.140625" style="25"/>
    <col min="9729" max="9729" width="4.140625" style="25" customWidth="1"/>
    <col min="9730" max="9730" width="9.42578125" style="25" customWidth="1"/>
    <col min="9731" max="9731" width="20.5703125" style="25" customWidth="1"/>
    <col min="9732" max="9732" width="11" style="25" customWidth="1"/>
    <col min="9733" max="9733" width="13.28515625" style="25" customWidth="1"/>
    <col min="9734" max="9734" width="23.5703125" style="25" customWidth="1"/>
    <col min="9735" max="9735" width="30.7109375" style="25" customWidth="1"/>
    <col min="9736" max="9736" width="9" style="25" customWidth="1"/>
    <col min="9737" max="9737" width="9.140625" style="25"/>
    <col min="9738" max="9738" width="31.42578125" style="25" customWidth="1"/>
    <col min="9739" max="9739" width="11.140625" style="25" customWidth="1"/>
    <col min="9740" max="9740" width="12.28515625" style="25" customWidth="1"/>
    <col min="9741" max="9742" width="10.85546875" style="25" customWidth="1"/>
    <col min="9743" max="9747" width="16.140625" style="25" customWidth="1"/>
    <col min="9748" max="9748" width="15.28515625" style="25" customWidth="1"/>
    <col min="9749" max="9749" width="13.28515625" style="25" customWidth="1"/>
    <col min="9750" max="9750" width="16.140625" style="25" customWidth="1"/>
    <col min="9751" max="9754" width="11.140625" style="25" customWidth="1"/>
    <col min="9755" max="9755" width="9.140625" style="25"/>
    <col min="9756" max="9756" width="13.140625" style="25" customWidth="1"/>
    <col min="9757" max="9757" width="9.140625" style="25"/>
    <col min="9758" max="9758" width="12.42578125" style="25" customWidth="1"/>
    <col min="9759" max="9759" width="15.42578125" style="25" customWidth="1"/>
    <col min="9760" max="9761" width="12.28515625" style="25" customWidth="1"/>
    <col min="9762" max="9762" width="13" style="25" customWidth="1"/>
    <col min="9763" max="9763" width="14.28515625" style="25" customWidth="1"/>
    <col min="9764" max="9984" width="9.140625" style="25"/>
    <col min="9985" max="9985" width="4.140625" style="25" customWidth="1"/>
    <col min="9986" max="9986" width="9.42578125" style="25" customWidth="1"/>
    <col min="9987" max="9987" width="20.5703125" style="25" customWidth="1"/>
    <col min="9988" max="9988" width="11" style="25" customWidth="1"/>
    <col min="9989" max="9989" width="13.28515625" style="25" customWidth="1"/>
    <col min="9990" max="9990" width="23.5703125" style="25" customWidth="1"/>
    <col min="9991" max="9991" width="30.7109375" style="25" customWidth="1"/>
    <col min="9992" max="9992" width="9" style="25" customWidth="1"/>
    <col min="9993" max="9993" width="9.140625" style="25"/>
    <col min="9994" max="9994" width="31.42578125" style="25" customWidth="1"/>
    <col min="9995" max="9995" width="11.140625" style="25" customWidth="1"/>
    <col min="9996" max="9996" width="12.28515625" style="25" customWidth="1"/>
    <col min="9997" max="9998" width="10.85546875" style="25" customWidth="1"/>
    <col min="9999" max="10003" width="16.140625" style="25" customWidth="1"/>
    <col min="10004" max="10004" width="15.28515625" style="25" customWidth="1"/>
    <col min="10005" max="10005" width="13.28515625" style="25" customWidth="1"/>
    <col min="10006" max="10006" width="16.140625" style="25" customWidth="1"/>
    <col min="10007" max="10010" width="11.140625" style="25" customWidth="1"/>
    <col min="10011" max="10011" width="9.140625" style="25"/>
    <col min="10012" max="10012" width="13.140625" style="25" customWidth="1"/>
    <col min="10013" max="10013" width="9.140625" style="25"/>
    <col min="10014" max="10014" width="12.42578125" style="25" customWidth="1"/>
    <col min="10015" max="10015" width="15.42578125" style="25" customWidth="1"/>
    <col min="10016" max="10017" width="12.28515625" style="25" customWidth="1"/>
    <col min="10018" max="10018" width="13" style="25" customWidth="1"/>
    <col min="10019" max="10019" width="14.28515625" style="25" customWidth="1"/>
    <col min="10020" max="10240" width="9.140625" style="25"/>
    <col min="10241" max="10241" width="4.140625" style="25" customWidth="1"/>
    <col min="10242" max="10242" width="9.42578125" style="25" customWidth="1"/>
    <col min="10243" max="10243" width="20.5703125" style="25" customWidth="1"/>
    <col min="10244" max="10244" width="11" style="25" customWidth="1"/>
    <col min="10245" max="10245" width="13.28515625" style="25" customWidth="1"/>
    <col min="10246" max="10246" width="23.5703125" style="25" customWidth="1"/>
    <col min="10247" max="10247" width="30.7109375" style="25" customWidth="1"/>
    <col min="10248" max="10248" width="9" style="25" customWidth="1"/>
    <col min="10249" max="10249" width="9.140625" style="25"/>
    <col min="10250" max="10250" width="31.42578125" style="25" customWidth="1"/>
    <col min="10251" max="10251" width="11.140625" style="25" customWidth="1"/>
    <col min="10252" max="10252" width="12.28515625" style="25" customWidth="1"/>
    <col min="10253" max="10254" width="10.85546875" style="25" customWidth="1"/>
    <col min="10255" max="10259" width="16.140625" style="25" customWidth="1"/>
    <col min="10260" max="10260" width="15.28515625" style="25" customWidth="1"/>
    <col min="10261" max="10261" width="13.28515625" style="25" customWidth="1"/>
    <col min="10262" max="10262" width="16.140625" style="25" customWidth="1"/>
    <col min="10263" max="10266" width="11.140625" style="25" customWidth="1"/>
    <col min="10267" max="10267" width="9.140625" style="25"/>
    <col min="10268" max="10268" width="13.140625" style="25" customWidth="1"/>
    <col min="10269" max="10269" width="9.140625" style="25"/>
    <col min="10270" max="10270" width="12.42578125" style="25" customWidth="1"/>
    <col min="10271" max="10271" width="15.42578125" style="25" customWidth="1"/>
    <col min="10272" max="10273" width="12.28515625" style="25" customWidth="1"/>
    <col min="10274" max="10274" width="13" style="25" customWidth="1"/>
    <col min="10275" max="10275" width="14.28515625" style="25" customWidth="1"/>
    <col min="10276" max="10496" width="9.140625" style="25"/>
    <col min="10497" max="10497" width="4.140625" style="25" customWidth="1"/>
    <col min="10498" max="10498" width="9.42578125" style="25" customWidth="1"/>
    <col min="10499" max="10499" width="20.5703125" style="25" customWidth="1"/>
    <col min="10500" max="10500" width="11" style="25" customWidth="1"/>
    <col min="10501" max="10501" width="13.28515625" style="25" customWidth="1"/>
    <col min="10502" max="10502" width="23.5703125" style="25" customWidth="1"/>
    <col min="10503" max="10503" width="30.7109375" style="25" customWidth="1"/>
    <col min="10504" max="10504" width="9" style="25" customWidth="1"/>
    <col min="10505" max="10505" width="9.140625" style="25"/>
    <col min="10506" max="10506" width="31.42578125" style="25" customWidth="1"/>
    <col min="10507" max="10507" width="11.140625" style="25" customWidth="1"/>
    <col min="10508" max="10508" width="12.28515625" style="25" customWidth="1"/>
    <col min="10509" max="10510" width="10.85546875" style="25" customWidth="1"/>
    <col min="10511" max="10515" width="16.140625" style="25" customWidth="1"/>
    <col min="10516" max="10516" width="15.28515625" style="25" customWidth="1"/>
    <col min="10517" max="10517" width="13.28515625" style="25" customWidth="1"/>
    <col min="10518" max="10518" width="16.140625" style="25" customWidth="1"/>
    <col min="10519" max="10522" width="11.140625" style="25" customWidth="1"/>
    <col min="10523" max="10523" width="9.140625" style="25"/>
    <col min="10524" max="10524" width="13.140625" style="25" customWidth="1"/>
    <col min="10525" max="10525" width="9.140625" style="25"/>
    <col min="10526" max="10526" width="12.42578125" style="25" customWidth="1"/>
    <col min="10527" max="10527" width="15.42578125" style="25" customWidth="1"/>
    <col min="10528" max="10529" width="12.28515625" style="25" customWidth="1"/>
    <col min="10530" max="10530" width="13" style="25" customWidth="1"/>
    <col min="10531" max="10531" width="14.28515625" style="25" customWidth="1"/>
    <col min="10532" max="10752" width="9.140625" style="25"/>
    <col min="10753" max="10753" width="4.140625" style="25" customWidth="1"/>
    <col min="10754" max="10754" width="9.42578125" style="25" customWidth="1"/>
    <col min="10755" max="10755" width="20.5703125" style="25" customWidth="1"/>
    <col min="10756" max="10756" width="11" style="25" customWidth="1"/>
    <col min="10757" max="10757" width="13.28515625" style="25" customWidth="1"/>
    <col min="10758" max="10758" width="23.5703125" style="25" customWidth="1"/>
    <col min="10759" max="10759" width="30.7109375" style="25" customWidth="1"/>
    <col min="10760" max="10760" width="9" style="25" customWidth="1"/>
    <col min="10761" max="10761" width="9.140625" style="25"/>
    <col min="10762" max="10762" width="31.42578125" style="25" customWidth="1"/>
    <col min="10763" max="10763" width="11.140625" style="25" customWidth="1"/>
    <col min="10764" max="10764" width="12.28515625" style="25" customWidth="1"/>
    <col min="10765" max="10766" width="10.85546875" style="25" customWidth="1"/>
    <col min="10767" max="10771" width="16.140625" style="25" customWidth="1"/>
    <col min="10772" max="10772" width="15.28515625" style="25" customWidth="1"/>
    <col min="10773" max="10773" width="13.28515625" style="25" customWidth="1"/>
    <col min="10774" max="10774" width="16.140625" style="25" customWidth="1"/>
    <col min="10775" max="10778" width="11.140625" style="25" customWidth="1"/>
    <col min="10779" max="10779" width="9.140625" style="25"/>
    <col min="10780" max="10780" width="13.140625" style="25" customWidth="1"/>
    <col min="10781" max="10781" width="9.140625" style="25"/>
    <col min="10782" max="10782" width="12.42578125" style="25" customWidth="1"/>
    <col min="10783" max="10783" width="15.42578125" style="25" customWidth="1"/>
    <col min="10784" max="10785" width="12.28515625" style="25" customWidth="1"/>
    <col min="10786" max="10786" width="13" style="25" customWidth="1"/>
    <col min="10787" max="10787" width="14.28515625" style="25" customWidth="1"/>
    <col min="10788" max="11008" width="9.140625" style="25"/>
    <col min="11009" max="11009" width="4.140625" style="25" customWidth="1"/>
    <col min="11010" max="11010" width="9.42578125" style="25" customWidth="1"/>
    <col min="11011" max="11011" width="20.5703125" style="25" customWidth="1"/>
    <col min="11012" max="11012" width="11" style="25" customWidth="1"/>
    <col min="11013" max="11013" width="13.28515625" style="25" customWidth="1"/>
    <col min="11014" max="11014" width="23.5703125" style="25" customWidth="1"/>
    <col min="11015" max="11015" width="30.7109375" style="25" customWidth="1"/>
    <col min="11016" max="11016" width="9" style="25" customWidth="1"/>
    <col min="11017" max="11017" width="9.140625" style="25"/>
    <col min="11018" max="11018" width="31.42578125" style="25" customWidth="1"/>
    <col min="11019" max="11019" width="11.140625" style="25" customWidth="1"/>
    <col min="11020" max="11020" width="12.28515625" style="25" customWidth="1"/>
    <col min="11021" max="11022" width="10.85546875" style="25" customWidth="1"/>
    <col min="11023" max="11027" width="16.140625" style="25" customWidth="1"/>
    <col min="11028" max="11028" width="15.28515625" style="25" customWidth="1"/>
    <col min="11029" max="11029" width="13.28515625" style="25" customWidth="1"/>
    <col min="11030" max="11030" width="16.140625" style="25" customWidth="1"/>
    <col min="11031" max="11034" width="11.140625" style="25" customWidth="1"/>
    <col min="11035" max="11035" width="9.140625" style="25"/>
    <col min="11036" max="11036" width="13.140625" style="25" customWidth="1"/>
    <col min="11037" max="11037" width="9.140625" style="25"/>
    <col min="11038" max="11038" width="12.42578125" style="25" customWidth="1"/>
    <col min="11039" max="11039" width="15.42578125" style="25" customWidth="1"/>
    <col min="11040" max="11041" width="12.28515625" style="25" customWidth="1"/>
    <col min="11042" max="11042" width="13" style="25" customWidth="1"/>
    <col min="11043" max="11043" width="14.28515625" style="25" customWidth="1"/>
    <col min="11044" max="11264" width="9.140625" style="25"/>
    <col min="11265" max="11265" width="4.140625" style="25" customWidth="1"/>
    <col min="11266" max="11266" width="9.42578125" style="25" customWidth="1"/>
    <col min="11267" max="11267" width="20.5703125" style="25" customWidth="1"/>
    <col min="11268" max="11268" width="11" style="25" customWidth="1"/>
    <col min="11269" max="11269" width="13.28515625" style="25" customWidth="1"/>
    <col min="11270" max="11270" width="23.5703125" style="25" customWidth="1"/>
    <col min="11271" max="11271" width="30.7109375" style="25" customWidth="1"/>
    <col min="11272" max="11272" width="9" style="25" customWidth="1"/>
    <col min="11273" max="11273" width="9.140625" style="25"/>
    <col min="11274" max="11274" width="31.42578125" style="25" customWidth="1"/>
    <col min="11275" max="11275" width="11.140625" style="25" customWidth="1"/>
    <col min="11276" max="11276" width="12.28515625" style="25" customWidth="1"/>
    <col min="11277" max="11278" width="10.85546875" style="25" customWidth="1"/>
    <col min="11279" max="11283" width="16.140625" style="25" customWidth="1"/>
    <col min="11284" max="11284" width="15.28515625" style="25" customWidth="1"/>
    <col min="11285" max="11285" width="13.28515625" style="25" customWidth="1"/>
    <col min="11286" max="11286" width="16.140625" style="25" customWidth="1"/>
    <col min="11287" max="11290" width="11.140625" style="25" customWidth="1"/>
    <col min="11291" max="11291" width="9.140625" style="25"/>
    <col min="11292" max="11292" width="13.140625" style="25" customWidth="1"/>
    <col min="11293" max="11293" width="9.140625" style="25"/>
    <col min="11294" max="11294" width="12.42578125" style="25" customWidth="1"/>
    <col min="11295" max="11295" width="15.42578125" style="25" customWidth="1"/>
    <col min="11296" max="11297" width="12.28515625" style="25" customWidth="1"/>
    <col min="11298" max="11298" width="13" style="25" customWidth="1"/>
    <col min="11299" max="11299" width="14.28515625" style="25" customWidth="1"/>
    <col min="11300" max="11520" width="9.140625" style="25"/>
    <col min="11521" max="11521" width="4.140625" style="25" customWidth="1"/>
    <col min="11522" max="11522" width="9.42578125" style="25" customWidth="1"/>
    <col min="11523" max="11523" width="20.5703125" style="25" customWidth="1"/>
    <col min="11524" max="11524" width="11" style="25" customWidth="1"/>
    <col min="11525" max="11525" width="13.28515625" style="25" customWidth="1"/>
    <col min="11526" max="11526" width="23.5703125" style="25" customWidth="1"/>
    <col min="11527" max="11527" width="30.7109375" style="25" customWidth="1"/>
    <col min="11528" max="11528" width="9" style="25" customWidth="1"/>
    <col min="11529" max="11529" width="9.140625" style="25"/>
    <col min="11530" max="11530" width="31.42578125" style="25" customWidth="1"/>
    <col min="11531" max="11531" width="11.140625" style="25" customWidth="1"/>
    <col min="11532" max="11532" width="12.28515625" style="25" customWidth="1"/>
    <col min="11533" max="11534" width="10.85546875" style="25" customWidth="1"/>
    <col min="11535" max="11539" width="16.140625" style="25" customWidth="1"/>
    <col min="11540" max="11540" width="15.28515625" style="25" customWidth="1"/>
    <col min="11541" max="11541" width="13.28515625" style="25" customWidth="1"/>
    <col min="11542" max="11542" width="16.140625" style="25" customWidth="1"/>
    <col min="11543" max="11546" width="11.140625" style="25" customWidth="1"/>
    <col min="11547" max="11547" width="9.140625" style="25"/>
    <col min="11548" max="11548" width="13.140625" style="25" customWidth="1"/>
    <col min="11549" max="11549" width="9.140625" style="25"/>
    <col min="11550" max="11550" width="12.42578125" style="25" customWidth="1"/>
    <col min="11551" max="11551" width="15.42578125" style="25" customWidth="1"/>
    <col min="11552" max="11553" width="12.28515625" style="25" customWidth="1"/>
    <col min="11554" max="11554" width="13" style="25" customWidth="1"/>
    <col min="11555" max="11555" width="14.28515625" style="25" customWidth="1"/>
    <col min="11556" max="11776" width="9.140625" style="25"/>
    <col min="11777" max="11777" width="4.140625" style="25" customWidth="1"/>
    <col min="11778" max="11778" width="9.42578125" style="25" customWidth="1"/>
    <col min="11779" max="11779" width="20.5703125" style="25" customWidth="1"/>
    <col min="11780" max="11780" width="11" style="25" customWidth="1"/>
    <col min="11781" max="11781" width="13.28515625" style="25" customWidth="1"/>
    <col min="11782" max="11782" width="23.5703125" style="25" customWidth="1"/>
    <col min="11783" max="11783" width="30.7109375" style="25" customWidth="1"/>
    <col min="11784" max="11784" width="9" style="25" customWidth="1"/>
    <col min="11785" max="11785" width="9.140625" style="25"/>
    <col min="11786" max="11786" width="31.42578125" style="25" customWidth="1"/>
    <col min="11787" max="11787" width="11.140625" style="25" customWidth="1"/>
    <col min="11788" max="11788" width="12.28515625" style="25" customWidth="1"/>
    <col min="11789" max="11790" width="10.85546875" style="25" customWidth="1"/>
    <col min="11791" max="11795" width="16.140625" style="25" customWidth="1"/>
    <col min="11796" max="11796" width="15.28515625" style="25" customWidth="1"/>
    <col min="11797" max="11797" width="13.28515625" style="25" customWidth="1"/>
    <col min="11798" max="11798" width="16.140625" style="25" customWidth="1"/>
    <col min="11799" max="11802" width="11.140625" style="25" customWidth="1"/>
    <col min="11803" max="11803" width="9.140625" style="25"/>
    <col min="11804" max="11804" width="13.140625" style="25" customWidth="1"/>
    <col min="11805" max="11805" width="9.140625" style="25"/>
    <col min="11806" max="11806" width="12.42578125" style="25" customWidth="1"/>
    <col min="11807" max="11807" width="15.42578125" style="25" customWidth="1"/>
    <col min="11808" max="11809" width="12.28515625" style="25" customWidth="1"/>
    <col min="11810" max="11810" width="13" style="25" customWidth="1"/>
    <col min="11811" max="11811" width="14.28515625" style="25" customWidth="1"/>
    <col min="11812" max="12032" width="9.140625" style="25"/>
    <col min="12033" max="12033" width="4.140625" style="25" customWidth="1"/>
    <col min="12034" max="12034" width="9.42578125" style="25" customWidth="1"/>
    <col min="12035" max="12035" width="20.5703125" style="25" customWidth="1"/>
    <col min="12036" max="12036" width="11" style="25" customWidth="1"/>
    <col min="12037" max="12037" width="13.28515625" style="25" customWidth="1"/>
    <col min="12038" max="12038" width="23.5703125" style="25" customWidth="1"/>
    <col min="12039" max="12039" width="30.7109375" style="25" customWidth="1"/>
    <col min="12040" max="12040" width="9" style="25" customWidth="1"/>
    <col min="12041" max="12041" width="9.140625" style="25"/>
    <col min="12042" max="12042" width="31.42578125" style="25" customWidth="1"/>
    <col min="12043" max="12043" width="11.140625" style="25" customWidth="1"/>
    <col min="12044" max="12044" width="12.28515625" style="25" customWidth="1"/>
    <col min="12045" max="12046" width="10.85546875" style="25" customWidth="1"/>
    <col min="12047" max="12051" width="16.140625" style="25" customWidth="1"/>
    <col min="12052" max="12052" width="15.28515625" style="25" customWidth="1"/>
    <col min="12053" max="12053" width="13.28515625" style="25" customWidth="1"/>
    <col min="12054" max="12054" width="16.140625" style="25" customWidth="1"/>
    <col min="12055" max="12058" width="11.140625" style="25" customWidth="1"/>
    <col min="12059" max="12059" width="9.140625" style="25"/>
    <col min="12060" max="12060" width="13.140625" style="25" customWidth="1"/>
    <col min="12061" max="12061" width="9.140625" style="25"/>
    <col min="12062" max="12062" width="12.42578125" style="25" customWidth="1"/>
    <col min="12063" max="12063" width="15.42578125" style="25" customWidth="1"/>
    <col min="12064" max="12065" width="12.28515625" style="25" customWidth="1"/>
    <col min="12066" max="12066" width="13" style="25" customWidth="1"/>
    <col min="12067" max="12067" width="14.28515625" style="25" customWidth="1"/>
    <col min="12068" max="12288" width="9.140625" style="25"/>
    <col min="12289" max="12289" width="4.140625" style="25" customWidth="1"/>
    <col min="12290" max="12290" width="9.42578125" style="25" customWidth="1"/>
    <col min="12291" max="12291" width="20.5703125" style="25" customWidth="1"/>
    <col min="12292" max="12292" width="11" style="25" customWidth="1"/>
    <col min="12293" max="12293" width="13.28515625" style="25" customWidth="1"/>
    <col min="12294" max="12294" width="23.5703125" style="25" customWidth="1"/>
    <col min="12295" max="12295" width="30.7109375" style="25" customWidth="1"/>
    <col min="12296" max="12296" width="9" style="25" customWidth="1"/>
    <col min="12297" max="12297" width="9.140625" style="25"/>
    <col min="12298" max="12298" width="31.42578125" style="25" customWidth="1"/>
    <col min="12299" max="12299" width="11.140625" style="25" customWidth="1"/>
    <col min="12300" max="12300" width="12.28515625" style="25" customWidth="1"/>
    <col min="12301" max="12302" width="10.85546875" style="25" customWidth="1"/>
    <col min="12303" max="12307" width="16.140625" style="25" customWidth="1"/>
    <col min="12308" max="12308" width="15.28515625" style="25" customWidth="1"/>
    <col min="12309" max="12309" width="13.28515625" style="25" customWidth="1"/>
    <col min="12310" max="12310" width="16.140625" style="25" customWidth="1"/>
    <col min="12311" max="12314" width="11.140625" style="25" customWidth="1"/>
    <col min="12315" max="12315" width="9.140625" style="25"/>
    <col min="12316" max="12316" width="13.140625" style="25" customWidth="1"/>
    <col min="12317" max="12317" width="9.140625" style="25"/>
    <col min="12318" max="12318" width="12.42578125" style="25" customWidth="1"/>
    <col min="12319" max="12319" width="15.42578125" style="25" customWidth="1"/>
    <col min="12320" max="12321" width="12.28515625" style="25" customWidth="1"/>
    <col min="12322" max="12322" width="13" style="25" customWidth="1"/>
    <col min="12323" max="12323" width="14.28515625" style="25" customWidth="1"/>
    <col min="12324" max="12544" width="9.140625" style="25"/>
    <col min="12545" max="12545" width="4.140625" style="25" customWidth="1"/>
    <col min="12546" max="12546" width="9.42578125" style="25" customWidth="1"/>
    <col min="12547" max="12547" width="20.5703125" style="25" customWidth="1"/>
    <col min="12548" max="12548" width="11" style="25" customWidth="1"/>
    <col min="12549" max="12549" width="13.28515625" style="25" customWidth="1"/>
    <col min="12550" max="12550" width="23.5703125" style="25" customWidth="1"/>
    <col min="12551" max="12551" width="30.7109375" style="25" customWidth="1"/>
    <col min="12552" max="12552" width="9" style="25" customWidth="1"/>
    <col min="12553" max="12553" width="9.140625" style="25"/>
    <col min="12554" max="12554" width="31.42578125" style="25" customWidth="1"/>
    <col min="12555" max="12555" width="11.140625" style="25" customWidth="1"/>
    <col min="12556" max="12556" width="12.28515625" style="25" customWidth="1"/>
    <col min="12557" max="12558" width="10.85546875" style="25" customWidth="1"/>
    <col min="12559" max="12563" width="16.140625" style="25" customWidth="1"/>
    <col min="12564" max="12564" width="15.28515625" style="25" customWidth="1"/>
    <col min="12565" max="12565" width="13.28515625" style="25" customWidth="1"/>
    <col min="12566" max="12566" width="16.140625" style="25" customWidth="1"/>
    <col min="12567" max="12570" width="11.140625" style="25" customWidth="1"/>
    <col min="12571" max="12571" width="9.140625" style="25"/>
    <col min="12572" max="12572" width="13.140625" style="25" customWidth="1"/>
    <col min="12573" max="12573" width="9.140625" style="25"/>
    <col min="12574" max="12574" width="12.42578125" style="25" customWidth="1"/>
    <col min="12575" max="12575" width="15.42578125" style="25" customWidth="1"/>
    <col min="12576" max="12577" width="12.28515625" style="25" customWidth="1"/>
    <col min="12578" max="12578" width="13" style="25" customWidth="1"/>
    <col min="12579" max="12579" width="14.28515625" style="25" customWidth="1"/>
    <col min="12580" max="12800" width="9.140625" style="25"/>
    <col min="12801" max="12801" width="4.140625" style="25" customWidth="1"/>
    <col min="12802" max="12802" width="9.42578125" style="25" customWidth="1"/>
    <col min="12803" max="12803" width="20.5703125" style="25" customWidth="1"/>
    <col min="12804" max="12804" width="11" style="25" customWidth="1"/>
    <col min="12805" max="12805" width="13.28515625" style="25" customWidth="1"/>
    <col min="12806" max="12806" width="23.5703125" style="25" customWidth="1"/>
    <col min="12807" max="12807" width="30.7109375" style="25" customWidth="1"/>
    <col min="12808" max="12808" width="9" style="25" customWidth="1"/>
    <col min="12809" max="12809" width="9.140625" style="25"/>
    <col min="12810" max="12810" width="31.42578125" style="25" customWidth="1"/>
    <col min="12811" max="12811" width="11.140625" style="25" customWidth="1"/>
    <col min="12812" max="12812" width="12.28515625" style="25" customWidth="1"/>
    <col min="12813" max="12814" width="10.85546875" style="25" customWidth="1"/>
    <col min="12815" max="12819" width="16.140625" style="25" customWidth="1"/>
    <col min="12820" max="12820" width="15.28515625" style="25" customWidth="1"/>
    <col min="12821" max="12821" width="13.28515625" style="25" customWidth="1"/>
    <col min="12822" max="12822" width="16.140625" style="25" customWidth="1"/>
    <col min="12823" max="12826" width="11.140625" style="25" customWidth="1"/>
    <col min="12827" max="12827" width="9.140625" style="25"/>
    <col min="12828" max="12828" width="13.140625" style="25" customWidth="1"/>
    <col min="12829" max="12829" width="9.140625" style="25"/>
    <col min="12830" max="12830" width="12.42578125" style="25" customWidth="1"/>
    <col min="12831" max="12831" width="15.42578125" style="25" customWidth="1"/>
    <col min="12832" max="12833" width="12.28515625" style="25" customWidth="1"/>
    <col min="12834" max="12834" width="13" style="25" customWidth="1"/>
    <col min="12835" max="12835" width="14.28515625" style="25" customWidth="1"/>
    <col min="12836" max="13056" width="9.140625" style="25"/>
    <col min="13057" max="13057" width="4.140625" style="25" customWidth="1"/>
    <col min="13058" max="13058" width="9.42578125" style="25" customWidth="1"/>
    <col min="13059" max="13059" width="20.5703125" style="25" customWidth="1"/>
    <col min="13060" max="13060" width="11" style="25" customWidth="1"/>
    <col min="13061" max="13061" width="13.28515625" style="25" customWidth="1"/>
    <col min="13062" max="13062" width="23.5703125" style="25" customWidth="1"/>
    <col min="13063" max="13063" width="30.7109375" style="25" customWidth="1"/>
    <col min="13064" max="13064" width="9" style="25" customWidth="1"/>
    <col min="13065" max="13065" width="9.140625" style="25"/>
    <col min="13066" max="13066" width="31.42578125" style="25" customWidth="1"/>
    <col min="13067" max="13067" width="11.140625" style="25" customWidth="1"/>
    <col min="13068" max="13068" width="12.28515625" style="25" customWidth="1"/>
    <col min="13069" max="13070" width="10.85546875" style="25" customWidth="1"/>
    <col min="13071" max="13075" width="16.140625" style="25" customWidth="1"/>
    <col min="13076" max="13076" width="15.28515625" style="25" customWidth="1"/>
    <col min="13077" max="13077" width="13.28515625" style="25" customWidth="1"/>
    <col min="13078" max="13078" width="16.140625" style="25" customWidth="1"/>
    <col min="13079" max="13082" width="11.140625" style="25" customWidth="1"/>
    <col min="13083" max="13083" width="9.140625" style="25"/>
    <col min="13084" max="13084" width="13.140625" style="25" customWidth="1"/>
    <col min="13085" max="13085" width="9.140625" style="25"/>
    <col min="13086" max="13086" width="12.42578125" style="25" customWidth="1"/>
    <col min="13087" max="13087" width="15.42578125" style="25" customWidth="1"/>
    <col min="13088" max="13089" width="12.28515625" style="25" customWidth="1"/>
    <col min="13090" max="13090" width="13" style="25" customWidth="1"/>
    <col min="13091" max="13091" width="14.28515625" style="25" customWidth="1"/>
    <col min="13092" max="13312" width="9.140625" style="25"/>
    <col min="13313" max="13313" width="4.140625" style="25" customWidth="1"/>
    <col min="13314" max="13314" width="9.42578125" style="25" customWidth="1"/>
    <col min="13315" max="13315" width="20.5703125" style="25" customWidth="1"/>
    <col min="13316" max="13316" width="11" style="25" customWidth="1"/>
    <col min="13317" max="13317" width="13.28515625" style="25" customWidth="1"/>
    <col min="13318" max="13318" width="23.5703125" style="25" customWidth="1"/>
    <col min="13319" max="13319" width="30.7109375" style="25" customWidth="1"/>
    <col min="13320" max="13320" width="9" style="25" customWidth="1"/>
    <col min="13321" max="13321" width="9.140625" style="25"/>
    <col min="13322" max="13322" width="31.42578125" style="25" customWidth="1"/>
    <col min="13323" max="13323" width="11.140625" style="25" customWidth="1"/>
    <col min="13324" max="13324" width="12.28515625" style="25" customWidth="1"/>
    <col min="13325" max="13326" width="10.85546875" style="25" customWidth="1"/>
    <col min="13327" max="13331" width="16.140625" style="25" customWidth="1"/>
    <col min="13332" max="13332" width="15.28515625" style="25" customWidth="1"/>
    <col min="13333" max="13333" width="13.28515625" style="25" customWidth="1"/>
    <col min="13334" max="13334" width="16.140625" style="25" customWidth="1"/>
    <col min="13335" max="13338" width="11.140625" style="25" customWidth="1"/>
    <col min="13339" max="13339" width="9.140625" style="25"/>
    <col min="13340" max="13340" width="13.140625" style="25" customWidth="1"/>
    <col min="13341" max="13341" width="9.140625" style="25"/>
    <col min="13342" max="13342" width="12.42578125" style="25" customWidth="1"/>
    <col min="13343" max="13343" width="15.42578125" style="25" customWidth="1"/>
    <col min="13344" max="13345" width="12.28515625" style="25" customWidth="1"/>
    <col min="13346" max="13346" width="13" style="25" customWidth="1"/>
    <col min="13347" max="13347" width="14.28515625" style="25" customWidth="1"/>
    <col min="13348" max="13568" width="9.140625" style="25"/>
    <col min="13569" max="13569" width="4.140625" style="25" customWidth="1"/>
    <col min="13570" max="13570" width="9.42578125" style="25" customWidth="1"/>
    <col min="13571" max="13571" width="20.5703125" style="25" customWidth="1"/>
    <col min="13572" max="13572" width="11" style="25" customWidth="1"/>
    <col min="13573" max="13573" width="13.28515625" style="25" customWidth="1"/>
    <col min="13574" max="13574" width="23.5703125" style="25" customWidth="1"/>
    <col min="13575" max="13575" width="30.7109375" style="25" customWidth="1"/>
    <col min="13576" max="13576" width="9" style="25" customWidth="1"/>
    <col min="13577" max="13577" width="9.140625" style="25"/>
    <col min="13578" max="13578" width="31.42578125" style="25" customWidth="1"/>
    <col min="13579" max="13579" width="11.140625" style="25" customWidth="1"/>
    <col min="13580" max="13580" width="12.28515625" style="25" customWidth="1"/>
    <col min="13581" max="13582" width="10.85546875" style="25" customWidth="1"/>
    <col min="13583" max="13587" width="16.140625" style="25" customWidth="1"/>
    <col min="13588" max="13588" width="15.28515625" style="25" customWidth="1"/>
    <col min="13589" max="13589" width="13.28515625" style="25" customWidth="1"/>
    <col min="13590" max="13590" width="16.140625" style="25" customWidth="1"/>
    <col min="13591" max="13594" width="11.140625" style="25" customWidth="1"/>
    <col min="13595" max="13595" width="9.140625" style="25"/>
    <col min="13596" max="13596" width="13.140625" style="25" customWidth="1"/>
    <col min="13597" max="13597" width="9.140625" style="25"/>
    <col min="13598" max="13598" width="12.42578125" style="25" customWidth="1"/>
    <col min="13599" max="13599" width="15.42578125" style="25" customWidth="1"/>
    <col min="13600" max="13601" width="12.28515625" style="25" customWidth="1"/>
    <col min="13602" max="13602" width="13" style="25" customWidth="1"/>
    <col min="13603" max="13603" width="14.28515625" style="25" customWidth="1"/>
    <col min="13604" max="13824" width="9.140625" style="25"/>
    <col min="13825" max="13825" width="4.140625" style="25" customWidth="1"/>
    <col min="13826" max="13826" width="9.42578125" style="25" customWidth="1"/>
    <col min="13827" max="13827" width="20.5703125" style="25" customWidth="1"/>
    <col min="13828" max="13828" width="11" style="25" customWidth="1"/>
    <col min="13829" max="13829" width="13.28515625" style="25" customWidth="1"/>
    <col min="13830" max="13830" width="23.5703125" style="25" customWidth="1"/>
    <col min="13831" max="13831" width="30.7109375" style="25" customWidth="1"/>
    <col min="13832" max="13832" width="9" style="25" customWidth="1"/>
    <col min="13833" max="13833" width="9.140625" style="25"/>
    <col min="13834" max="13834" width="31.42578125" style="25" customWidth="1"/>
    <col min="13835" max="13835" width="11.140625" style="25" customWidth="1"/>
    <col min="13836" max="13836" width="12.28515625" style="25" customWidth="1"/>
    <col min="13837" max="13838" width="10.85546875" style="25" customWidth="1"/>
    <col min="13839" max="13843" width="16.140625" style="25" customWidth="1"/>
    <col min="13844" max="13844" width="15.28515625" style="25" customWidth="1"/>
    <col min="13845" max="13845" width="13.28515625" style="25" customWidth="1"/>
    <col min="13846" max="13846" width="16.140625" style="25" customWidth="1"/>
    <col min="13847" max="13850" width="11.140625" style="25" customWidth="1"/>
    <col min="13851" max="13851" width="9.140625" style="25"/>
    <col min="13852" max="13852" width="13.140625" style="25" customWidth="1"/>
    <col min="13853" max="13853" width="9.140625" style="25"/>
    <col min="13854" max="13854" width="12.42578125" style="25" customWidth="1"/>
    <col min="13855" max="13855" width="15.42578125" style="25" customWidth="1"/>
    <col min="13856" max="13857" width="12.28515625" style="25" customWidth="1"/>
    <col min="13858" max="13858" width="13" style="25" customWidth="1"/>
    <col min="13859" max="13859" width="14.28515625" style="25" customWidth="1"/>
    <col min="13860" max="14080" width="9.140625" style="25"/>
    <col min="14081" max="14081" width="4.140625" style="25" customWidth="1"/>
    <col min="14082" max="14082" width="9.42578125" style="25" customWidth="1"/>
    <col min="14083" max="14083" width="20.5703125" style="25" customWidth="1"/>
    <col min="14084" max="14084" width="11" style="25" customWidth="1"/>
    <col min="14085" max="14085" width="13.28515625" style="25" customWidth="1"/>
    <col min="14086" max="14086" width="23.5703125" style="25" customWidth="1"/>
    <col min="14087" max="14087" width="30.7109375" style="25" customWidth="1"/>
    <col min="14088" max="14088" width="9" style="25" customWidth="1"/>
    <col min="14089" max="14089" width="9.140625" style="25"/>
    <col min="14090" max="14090" width="31.42578125" style="25" customWidth="1"/>
    <col min="14091" max="14091" width="11.140625" style="25" customWidth="1"/>
    <col min="14092" max="14092" width="12.28515625" style="25" customWidth="1"/>
    <col min="14093" max="14094" width="10.85546875" style="25" customWidth="1"/>
    <col min="14095" max="14099" width="16.140625" style="25" customWidth="1"/>
    <col min="14100" max="14100" width="15.28515625" style="25" customWidth="1"/>
    <col min="14101" max="14101" width="13.28515625" style="25" customWidth="1"/>
    <col min="14102" max="14102" width="16.140625" style="25" customWidth="1"/>
    <col min="14103" max="14106" width="11.140625" style="25" customWidth="1"/>
    <col min="14107" max="14107" width="9.140625" style="25"/>
    <col min="14108" max="14108" width="13.140625" style="25" customWidth="1"/>
    <col min="14109" max="14109" width="9.140625" style="25"/>
    <col min="14110" max="14110" width="12.42578125" style="25" customWidth="1"/>
    <col min="14111" max="14111" width="15.42578125" style="25" customWidth="1"/>
    <col min="14112" max="14113" width="12.28515625" style="25" customWidth="1"/>
    <col min="14114" max="14114" width="13" style="25" customWidth="1"/>
    <col min="14115" max="14115" width="14.28515625" style="25" customWidth="1"/>
    <col min="14116" max="14336" width="9.140625" style="25"/>
    <col min="14337" max="14337" width="4.140625" style="25" customWidth="1"/>
    <col min="14338" max="14338" width="9.42578125" style="25" customWidth="1"/>
    <col min="14339" max="14339" width="20.5703125" style="25" customWidth="1"/>
    <col min="14340" max="14340" width="11" style="25" customWidth="1"/>
    <col min="14341" max="14341" width="13.28515625" style="25" customWidth="1"/>
    <col min="14342" max="14342" width="23.5703125" style="25" customWidth="1"/>
    <col min="14343" max="14343" width="30.7109375" style="25" customWidth="1"/>
    <col min="14344" max="14344" width="9" style="25" customWidth="1"/>
    <col min="14345" max="14345" width="9.140625" style="25"/>
    <col min="14346" max="14346" width="31.42578125" style="25" customWidth="1"/>
    <col min="14347" max="14347" width="11.140625" style="25" customWidth="1"/>
    <col min="14348" max="14348" width="12.28515625" style="25" customWidth="1"/>
    <col min="14349" max="14350" width="10.85546875" style="25" customWidth="1"/>
    <col min="14351" max="14355" width="16.140625" style="25" customWidth="1"/>
    <col min="14356" max="14356" width="15.28515625" style="25" customWidth="1"/>
    <col min="14357" max="14357" width="13.28515625" style="25" customWidth="1"/>
    <col min="14358" max="14358" width="16.140625" style="25" customWidth="1"/>
    <col min="14359" max="14362" width="11.140625" style="25" customWidth="1"/>
    <col min="14363" max="14363" width="9.140625" style="25"/>
    <col min="14364" max="14364" width="13.140625" style="25" customWidth="1"/>
    <col min="14365" max="14365" width="9.140625" style="25"/>
    <col min="14366" max="14366" width="12.42578125" style="25" customWidth="1"/>
    <col min="14367" max="14367" width="15.42578125" style="25" customWidth="1"/>
    <col min="14368" max="14369" width="12.28515625" style="25" customWidth="1"/>
    <col min="14370" max="14370" width="13" style="25" customWidth="1"/>
    <col min="14371" max="14371" width="14.28515625" style="25" customWidth="1"/>
    <col min="14372" max="14592" width="9.140625" style="25"/>
    <col min="14593" max="14593" width="4.140625" style="25" customWidth="1"/>
    <col min="14594" max="14594" width="9.42578125" style="25" customWidth="1"/>
    <col min="14595" max="14595" width="20.5703125" style="25" customWidth="1"/>
    <col min="14596" max="14596" width="11" style="25" customWidth="1"/>
    <col min="14597" max="14597" width="13.28515625" style="25" customWidth="1"/>
    <col min="14598" max="14598" width="23.5703125" style="25" customWidth="1"/>
    <col min="14599" max="14599" width="30.7109375" style="25" customWidth="1"/>
    <col min="14600" max="14600" width="9" style="25" customWidth="1"/>
    <col min="14601" max="14601" width="9.140625" style="25"/>
    <col min="14602" max="14602" width="31.42578125" style="25" customWidth="1"/>
    <col min="14603" max="14603" width="11.140625" style="25" customWidth="1"/>
    <col min="14604" max="14604" width="12.28515625" style="25" customWidth="1"/>
    <col min="14605" max="14606" width="10.85546875" style="25" customWidth="1"/>
    <col min="14607" max="14611" width="16.140625" style="25" customWidth="1"/>
    <col min="14612" max="14612" width="15.28515625" style="25" customWidth="1"/>
    <col min="14613" max="14613" width="13.28515625" style="25" customWidth="1"/>
    <col min="14614" max="14614" width="16.140625" style="25" customWidth="1"/>
    <col min="14615" max="14618" width="11.140625" style="25" customWidth="1"/>
    <col min="14619" max="14619" width="9.140625" style="25"/>
    <col min="14620" max="14620" width="13.140625" style="25" customWidth="1"/>
    <col min="14621" max="14621" width="9.140625" style="25"/>
    <col min="14622" max="14622" width="12.42578125" style="25" customWidth="1"/>
    <col min="14623" max="14623" width="15.42578125" style="25" customWidth="1"/>
    <col min="14624" max="14625" width="12.28515625" style="25" customWidth="1"/>
    <col min="14626" max="14626" width="13" style="25" customWidth="1"/>
    <col min="14627" max="14627" width="14.28515625" style="25" customWidth="1"/>
    <col min="14628" max="14848" width="9.140625" style="25"/>
    <col min="14849" max="14849" width="4.140625" style="25" customWidth="1"/>
    <col min="14850" max="14850" width="9.42578125" style="25" customWidth="1"/>
    <col min="14851" max="14851" width="20.5703125" style="25" customWidth="1"/>
    <col min="14852" max="14852" width="11" style="25" customWidth="1"/>
    <col min="14853" max="14853" width="13.28515625" style="25" customWidth="1"/>
    <col min="14854" max="14854" width="23.5703125" style="25" customWidth="1"/>
    <col min="14855" max="14855" width="30.7109375" style="25" customWidth="1"/>
    <col min="14856" max="14856" width="9" style="25" customWidth="1"/>
    <col min="14857" max="14857" width="9.140625" style="25"/>
    <col min="14858" max="14858" width="31.42578125" style="25" customWidth="1"/>
    <col min="14859" max="14859" width="11.140625" style="25" customWidth="1"/>
    <col min="14860" max="14860" width="12.28515625" style="25" customWidth="1"/>
    <col min="14861" max="14862" width="10.85546875" style="25" customWidth="1"/>
    <col min="14863" max="14867" width="16.140625" style="25" customWidth="1"/>
    <col min="14868" max="14868" width="15.28515625" style="25" customWidth="1"/>
    <col min="14869" max="14869" width="13.28515625" style="25" customWidth="1"/>
    <col min="14870" max="14870" width="16.140625" style="25" customWidth="1"/>
    <col min="14871" max="14874" width="11.140625" style="25" customWidth="1"/>
    <col min="14875" max="14875" width="9.140625" style="25"/>
    <col min="14876" max="14876" width="13.140625" style="25" customWidth="1"/>
    <col min="14877" max="14877" width="9.140625" style="25"/>
    <col min="14878" max="14878" width="12.42578125" style="25" customWidth="1"/>
    <col min="14879" max="14879" width="15.42578125" style="25" customWidth="1"/>
    <col min="14880" max="14881" width="12.28515625" style="25" customWidth="1"/>
    <col min="14882" max="14882" width="13" style="25" customWidth="1"/>
    <col min="14883" max="14883" width="14.28515625" style="25" customWidth="1"/>
    <col min="14884" max="15104" width="9.140625" style="25"/>
    <col min="15105" max="15105" width="4.140625" style="25" customWidth="1"/>
    <col min="15106" max="15106" width="9.42578125" style="25" customWidth="1"/>
    <col min="15107" max="15107" width="20.5703125" style="25" customWidth="1"/>
    <col min="15108" max="15108" width="11" style="25" customWidth="1"/>
    <col min="15109" max="15109" width="13.28515625" style="25" customWidth="1"/>
    <col min="15110" max="15110" width="23.5703125" style="25" customWidth="1"/>
    <col min="15111" max="15111" width="30.7109375" style="25" customWidth="1"/>
    <col min="15112" max="15112" width="9" style="25" customWidth="1"/>
    <col min="15113" max="15113" width="9.140625" style="25"/>
    <col min="15114" max="15114" width="31.42578125" style="25" customWidth="1"/>
    <col min="15115" max="15115" width="11.140625" style="25" customWidth="1"/>
    <col min="15116" max="15116" width="12.28515625" style="25" customWidth="1"/>
    <col min="15117" max="15118" width="10.85546875" style="25" customWidth="1"/>
    <col min="15119" max="15123" width="16.140625" style="25" customWidth="1"/>
    <col min="15124" max="15124" width="15.28515625" style="25" customWidth="1"/>
    <col min="15125" max="15125" width="13.28515625" style="25" customWidth="1"/>
    <col min="15126" max="15126" width="16.140625" style="25" customWidth="1"/>
    <col min="15127" max="15130" width="11.140625" style="25" customWidth="1"/>
    <col min="15131" max="15131" width="9.140625" style="25"/>
    <col min="15132" max="15132" width="13.140625" style="25" customWidth="1"/>
    <col min="15133" max="15133" width="9.140625" style="25"/>
    <col min="15134" max="15134" width="12.42578125" style="25" customWidth="1"/>
    <col min="15135" max="15135" width="15.42578125" style="25" customWidth="1"/>
    <col min="15136" max="15137" width="12.28515625" style="25" customWidth="1"/>
    <col min="15138" max="15138" width="13" style="25" customWidth="1"/>
    <col min="15139" max="15139" width="14.28515625" style="25" customWidth="1"/>
    <col min="15140" max="15360" width="9.140625" style="25"/>
    <col min="15361" max="15361" width="4.140625" style="25" customWidth="1"/>
    <col min="15362" max="15362" width="9.42578125" style="25" customWidth="1"/>
    <col min="15363" max="15363" width="20.5703125" style="25" customWidth="1"/>
    <col min="15364" max="15364" width="11" style="25" customWidth="1"/>
    <col min="15365" max="15365" width="13.28515625" style="25" customWidth="1"/>
    <col min="15366" max="15366" width="23.5703125" style="25" customWidth="1"/>
    <col min="15367" max="15367" width="30.7109375" style="25" customWidth="1"/>
    <col min="15368" max="15368" width="9" style="25" customWidth="1"/>
    <col min="15369" max="15369" width="9.140625" style="25"/>
    <col min="15370" max="15370" width="31.42578125" style="25" customWidth="1"/>
    <col min="15371" max="15371" width="11.140625" style="25" customWidth="1"/>
    <col min="15372" max="15372" width="12.28515625" style="25" customWidth="1"/>
    <col min="15373" max="15374" width="10.85546875" style="25" customWidth="1"/>
    <col min="15375" max="15379" width="16.140625" style="25" customWidth="1"/>
    <col min="15380" max="15380" width="15.28515625" style="25" customWidth="1"/>
    <col min="15381" max="15381" width="13.28515625" style="25" customWidth="1"/>
    <col min="15382" max="15382" width="16.140625" style="25" customWidth="1"/>
    <col min="15383" max="15386" width="11.140625" style="25" customWidth="1"/>
    <col min="15387" max="15387" width="9.140625" style="25"/>
    <col min="15388" max="15388" width="13.140625" style="25" customWidth="1"/>
    <col min="15389" max="15389" width="9.140625" style="25"/>
    <col min="15390" max="15390" width="12.42578125" style="25" customWidth="1"/>
    <col min="15391" max="15391" width="15.42578125" style="25" customWidth="1"/>
    <col min="15392" max="15393" width="12.28515625" style="25" customWidth="1"/>
    <col min="15394" max="15394" width="13" style="25" customWidth="1"/>
    <col min="15395" max="15395" width="14.28515625" style="25" customWidth="1"/>
    <col min="15396" max="15616" width="9.140625" style="25"/>
    <col min="15617" max="15617" width="4.140625" style="25" customWidth="1"/>
    <col min="15618" max="15618" width="9.42578125" style="25" customWidth="1"/>
    <col min="15619" max="15619" width="20.5703125" style="25" customWidth="1"/>
    <col min="15620" max="15620" width="11" style="25" customWidth="1"/>
    <col min="15621" max="15621" width="13.28515625" style="25" customWidth="1"/>
    <col min="15622" max="15622" width="23.5703125" style="25" customWidth="1"/>
    <col min="15623" max="15623" width="30.7109375" style="25" customWidth="1"/>
    <col min="15624" max="15624" width="9" style="25" customWidth="1"/>
    <col min="15625" max="15625" width="9.140625" style="25"/>
    <col min="15626" max="15626" width="31.42578125" style="25" customWidth="1"/>
    <col min="15627" max="15627" width="11.140625" style="25" customWidth="1"/>
    <col min="15628" max="15628" width="12.28515625" style="25" customWidth="1"/>
    <col min="15629" max="15630" width="10.85546875" style="25" customWidth="1"/>
    <col min="15631" max="15635" width="16.140625" style="25" customWidth="1"/>
    <col min="15636" max="15636" width="15.28515625" style="25" customWidth="1"/>
    <col min="15637" max="15637" width="13.28515625" style="25" customWidth="1"/>
    <col min="15638" max="15638" width="16.140625" style="25" customWidth="1"/>
    <col min="15639" max="15642" width="11.140625" style="25" customWidth="1"/>
    <col min="15643" max="15643" width="9.140625" style="25"/>
    <col min="15644" max="15644" width="13.140625" style="25" customWidth="1"/>
    <col min="15645" max="15645" width="9.140625" style="25"/>
    <col min="15646" max="15646" width="12.42578125" style="25" customWidth="1"/>
    <col min="15647" max="15647" width="15.42578125" style="25" customWidth="1"/>
    <col min="15648" max="15649" width="12.28515625" style="25" customWidth="1"/>
    <col min="15650" max="15650" width="13" style="25" customWidth="1"/>
    <col min="15651" max="15651" width="14.28515625" style="25" customWidth="1"/>
    <col min="15652" max="15872" width="9.140625" style="25"/>
    <col min="15873" max="15873" width="4.140625" style="25" customWidth="1"/>
    <col min="15874" max="15874" width="9.42578125" style="25" customWidth="1"/>
    <col min="15875" max="15875" width="20.5703125" style="25" customWidth="1"/>
    <col min="15876" max="15876" width="11" style="25" customWidth="1"/>
    <col min="15877" max="15877" width="13.28515625" style="25" customWidth="1"/>
    <col min="15878" max="15878" width="23.5703125" style="25" customWidth="1"/>
    <col min="15879" max="15879" width="30.7109375" style="25" customWidth="1"/>
    <col min="15880" max="15880" width="9" style="25" customWidth="1"/>
    <col min="15881" max="15881" width="9.140625" style="25"/>
    <col min="15882" max="15882" width="31.42578125" style="25" customWidth="1"/>
    <col min="15883" max="15883" width="11.140625" style="25" customWidth="1"/>
    <col min="15884" max="15884" width="12.28515625" style="25" customWidth="1"/>
    <col min="15885" max="15886" width="10.85546875" style="25" customWidth="1"/>
    <col min="15887" max="15891" width="16.140625" style="25" customWidth="1"/>
    <col min="15892" max="15892" width="15.28515625" style="25" customWidth="1"/>
    <col min="15893" max="15893" width="13.28515625" style="25" customWidth="1"/>
    <col min="15894" max="15894" width="16.140625" style="25" customWidth="1"/>
    <col min="15895" max="15898" width="11.140625" style="25" customWidth="1"/>
    <col min="15899" max="15899" width="9.140625" style="25"/>
    <col min="15900" max="15900" width="13.140625" style="25" customWidth="1"/>
    <col min="15901" max="15901" width="9.140625" style="25"/>
    <col min="15902" max="15902" width="12.42578125" style="25" customWidth="1"/>
    <col min="15903" max="15903" width="15.42578125" style="25" customWidth="1"/>
    <col min="15904" max="15905" width="12.28515625" style="25" customWidth="1"/>
    <col min="15906" max="15906" width="13" style="25" customWidth="1"/>
    <col min="15907" max="15907" width="14.28515625" style="25" customWidth="1"/>
    <col min="15908" max="16128" width="9.140625" style="25"/>
    <col min="16129" max="16129" width="4.140625" style="25" customWidth="1"/>
    <col min="16130" max="16130" width="9.42578125" style="25" customWidth="1"/>
    <col min="16131" max="16131" width="20.5703125" style="25" customWidth="1"/>
    <col min="16132" max="16132" width="11" style="25" customWidth="1"/>
    <col min="16133" max="16133" width="13.28515625" style="25" customWidth="1"/>
    <col min="16134" max="16134" width="23.5703125" style="25" customWidth="1"/>
    <col min="16135" max="16135" width="30.7109375" style="25" customWidth="1"/>
    <col min="16136" max="16136" width="9" style="25" customWidth="1"/>
    <col min="16137" max="16137" width="9.140625" style="25"/>
    <col min="16138" max="16138" width="31.42578125" style="25" customWidth="1"/>
    <col min="16139" max="16139" width="11.140625" style="25" customWidth="1"/>
    <col min="16140" max="16140" width="12.28515625" style="25" customWidth="1"/>
    <col min="16141" max="16142" width="10.85546875" style="25" customWidth="1"/>
    <col min="16143" max="16147" width="16.140625" style="25" customWidth="1"/>
    <col min="16148" max="16148" width="15.28515625" style="25" customWidth="1"/>
    <col min="16149" max="16149" width="13.28515625" style="25" customWidth="1"/>
    <col min="16150" max="16150" width="16.140625" style="25" customWidth="1"/>
    <col min="16151" max="16154" width="11.140625" style="25" customWidth="1"/>
    <col min="16155" max="16155" width="9.140625" style="25"/>
    <col min="16156" max="16156" width="13.140625" style="25" customWidth="1"/>
    <col min="16157" max="16157" width="9.140625" style="25"/>
    <col min="16158" max="16158" width="12.42578125" style="25" customWidth="1"/>
    <col min="16159" max="16159" width="15.42578125" style="25" customWidth="1"/>
    <col min="16160" max="16161" width="12.28515625" style="25" customWidth="1"/>
    <col min="16162" max="16162" width="13" style="25" customWidth="1"/>
    <col min="16163" max="16163" width="14.28515625" style="25" customWidth="1"/>
    <col min="16164" max="16384" width="9.140625" style="25"/>
  </cols>
  <sheetData>
    <row r="1" spans="2:36" ht="12" customHeight="1" x14ac:dyDescent="0.25"/>
    <row r="2" spans="2:36" ht="17.25" customHeight="1" x14ac:dyDescent="0.25">
      <c r="B2" s="164" t="s">
        <v>40</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2:36" ht="16.5" customHeight="1" x14ac:dyDescent="0.25"/>
    <row r="4" spans="2:36" ht="89.25" customHeight="1" x14ac:dyDescent="0.25">
      <c r="B4" s="165" t="s">
        <v>0</v>
      </c>
      <c r="C4" s="165" t="s">
        <v>1</v>
      </c>
      <c r="D4" s="165" t="s">
        <v>28</v>
      </c>
      <c r="E4" s="165" t="s">
        <v>202</v>
      </c>
      <c r="F4" s="165" t="s">
        <v>30</v>
      </c>
      <c r="G4" s="165" t="s">
        <v>3</v>
      </c>
      <c r="H4" s="165" t="s">
        <v>4</v>
      </c>
      <c r="I4" s="165" t="s">
        <v>203</v>
      </c>
      <c r="J4" s="166" t="s">
        <v>6</v>
      </c>
      <c r="K4" s="166"/>
      <c r="L4" s="166"/>
      <c r="M4" s="166"/>
      <c r="N4" s="162" t="s">
        <v>47</v>
      </c>
      <c r="O4" s="165" t="s">
        <v>204</v>
      </c>
      <c r="P4" s="162" t="s">
        <v>42</v>
      </c>
      <c r="Q4" s="162" t="s">
        <v>32</v>
      </c>
      <c r="R4" s="162" t="s">
        <v>37</v>
      </c>
      <c r="S4" s="162" t="s">
        <v>33</v>
      </c>
      <c r="T4" s="165" t="s">
        <v>205</v>
      </c>
      <c r="U4" s="165" t="s">
        <v>57</v>
      </c>
      <c r="V4" s="167" t="s">
        <v>59</v>
      </c>
      <c r="W4" s="168"/>
      <c r="X4" s="168"/>
      <c r="Y4" s="168"/>
      <c r="Z4" s="168"/>
      <c r="AA4" s="169"/>
      <c r="AB4" s="165" t="s">
        <v>69</v>
      </c>
      <c r="AC4" s="162" t="s">
        <v>75</v>
      </c>
      <c r="AD4" s="170" t="s">
        <v>206</v>
      </c>
      <c r="AE4" s="171"/>
      <c r="AF4" s="172"/>
      <c r="AG4" s="162" t="s">
        <v>207</v>
      </c>
      <c r="AH4" s="165" t="s">
        <v>208</v>
      </c>
      <c r="AI4" s="165" t="s">
        <v>209</v>
      </c>
      <c r="AJ4" s="165" t="s">
        <v>35</v>
      </c>
    </row>
    <row r="5" spans="2:36" ht="87" customHeight="1" x14ac:dyDescent="0.25">
      <c r="B5" s="165"/>
      <c r="C5" s="165"/>
      <c r="D5" s="165"/>
      <c r="E5" s="165"/>
      <c r="F5" s="165"/>
      <c r="G5" s="165"/>
      <c r="H5" s="165"/>
      <c r="I5" s="165"/>
      <c r="J5" s="26" t="s">
        <v>7</v>
      </c>
      <c r="K5" s="26" t="s">
        <v>8</v>
      </c>
      <c r="L5" s="26" t="s">
        <v>9</v>
      </c>
      <c r="M5" s="26" t="s">
        <v>10</v>
      </c>
      <c r="N5" s="163"/>
      <c r="O5" s="165"/>
      <c r="P5" s="163"/>
      <c r="Q5" s="163"/>
      <c r="R5" s="163"/>
      <c r="S5" s="163"/>
      <c r="T5" s="165"/>
      <c r="U5" s="165"/>
      <c r="V5" s="26" t="s">
        <v>210</v>
      </c>
      <c r="W5" s="26" t="s">
        <v>62</v>
      </c>
      <c r="X5" s="26" t="s">
        <v>15</v>
      </c>
      <c r="Y5" s="26" t="s">
        <v>211</v>
      </c>
      <c r="Z5" s="26" t="s">
        <v>60</v>
      </c>
      <c r="AA5" s="26" t="s">
        <v>25</v>
      </c>
      <c r="AB5" s="165"/>
      <c r="AC5" s="163"/>
      <c r="AD5" s="26" t="s">
        <v>16</v>
      </c>
      <c r="AE5" s="26" t="s">
        <v>212</v>
      </c>
      <c r="AF5" s="26" t="s">
        <v>26</v>
      </c>
      <c r="AG5" s="163"/>
      <c r="AH5" s="165"/>
      <c r="AI5" s="165"/>
      <c r="AJ5" s="165"/>
    </row>
    <row r="6" spans="2:36" x14ac:dyDescent="0.25">
      <c r="B6" s="27">
        <v>1</v>
      </c>
      <c r="C6" s="27">
        <v>2</v>
      </c>
      <c r="D6" s="27">
        <v>3</v>
      </c>
      <c r="E6" s="27">
        <v>4</v>
      </c>
      <c r="F6" s="27">
        <v>5</v>
      </c>
      <c r="G6" s="27">
        <v>6</v>
      </c>
      <c r="H6" s="27">
        <v>7</v>
      </c>
      <c r="I6" s="27">
        <v>8</v>
      </c>
      <c r="J6" s="27">
        <v>9</v>
      </c>
      <c r="K6" s="27">
        <v>10</v>
      </c>
      <c r="L6" s="27">
        <v>11</v>
      </c>
      <c r="M6" s="27">
        <v>12</v>
      </c>
      <c r="N6" s="27">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37" customFormat="1" ht="180" x14ac:dyDescent="0.25">
      <c r="B7" s="28" t="s">
        <v>78</v>
      </c>
      <c r="C7" s="29" t="s">
        <v>213</v>
      </c>
      <c r="D7" s="29" t="s">
        <v>214</v>
      </c>
      <c r="E7" s="29" t="s">
        <v>113</v>
      </c>
      <c r="F7" s="29" t="s">
        <v>215</v>
      </c>
      <c r="G7" s="29" t="s">
        <v>216</v>
      </c>
      <c r="H7" s="30" t="s">
        <v>79</v>
      </c>
      <c r="I7" s="30" t="s">
        <v>79</v>
      </c>
      <c r="J7" s="29" t="s">
        <v>217</v>
      </c>
      <c r="K7" s="30" t="s">
        <v>81</v>
      </c>
      <c r="L7" s="29" t="s">
        <v>101</v>
      </c>
      <c r="M7" s="30">
        <v>219</v>
      </c>
      <c r="N7" s="30" t="s">
        <v>127</v>
      </c>
      <c r="O7" s="31" t="s">
        <v>83</v>
      </c>
      <c r="P7" s="30" t="s">
        <v>84</v>
      </c>
      <c r="Q7" s="30" t="s">
        <v>85</v>
      </c>
      <c r="R7" s="30" t="s">
        <v>86</v>
      </c>
      <c r="S7" s="30" t="s">
        <v>130</v>
      </c>
      <c r="T7" s="32">
        <f>U7+U10</f>
        <v>425000</v>
      </c>
      <c r="U7" s="33">
        <f>V7</f>
        <v>85000</v>
      </c>
      <c r="V7" s="33">
        <v>85000</v>
      </c>
      <c r="W7" s="33"/>
      <c r="X7" s="33"/>
      <c r="Y7" s="33"/>
      <c r="Z7" s="33"/>
      <c r="AA7" s="33"/>
      <c r="AB7" s="33">
        <v>15000</v>
      </c>
      <c r="AC7" s="30" t="s">
        <v>87</v>
      </c>
      <c r="AD7" s="30"/>
      <c r="AE7" s="34">
        <f>V7</f>
        <v>85000</v>
      </c>
      <c r="AF7" s="30"/>
      <c r="AG7" s="35"/>
      <c r="AH7" s="36" t="s">
        <v>171</v>
      </c>
      <c r="AI7" s="36" t="s">
        <v>218</v>
      </c>
      <c r="AJ7" s="30"/>
    </row>
    <row r="8" spans="2:36" s="37" customFormat="1" ht="45" x14ac:dyDescent="0.25">
      <c r="B8" s="38" t="s">
        <v>78</v>
      </c>
      <c r="C8" s="39"/>
      <c r="D8" s="40"/>
      <c r="E8" s="39"/>
      <c r="F8" s="39"/>
      <c r="G8" s="39"/>
      <c r="H8" s="39"/>
      <c r="I8" s="39"/>
      <c r="J8" s="41" t="s">
        <v>219</v>
      </c>
      <c r="K8" s="39" t="s">
        <v>89</v>
      </c>
      <c r="L8" s="39" t="s">
        <v>104</v>
      </c>
      <c r="M8" s="39">
        <v>219</v>
      </c>
      <c r="N8" s="39"/>
      <c r="O8" s="39"/>
      <c r="P8" s="39"/>
      <c r="Q8" s="39"/>
      <c r="R8" s="39"/>
      <c r="S8" s="39"/>
      <c r="T8" s="42"/>
      <c r="U8" s="43"/>
      <c r="V8" s="43"/>
      <c r="W8" s="43"/>
      <c r="X8" s="43"/>
      <c r="Y8" s="43"/>
      <c r="Z8" s="43"/>
      <c r="AA8" s="43"/>
      <c r="AB8" s="43"/>
      <c r="AC8" s="39"/>
      <c r="AD8" s="39"/>
      <c r="AE8" s="44"/>
      <c r="AF8" s="39"/>
      <c r="AG8" s="45"/>
      <c r="AH8" s="39"/>
      <c r="AI8" s="39"/>
      <c r="AJ8" s="39"/>
    </row>
    <row r="9" spans="2:36" s="37" customFormat="1" ht="60" x14ac:dyDescent="0.25">
      <c r="B9" s="38" t="s">
        <v>78</v>
      </c>
      <c r="C9" s="39"/>
      <c r="D9" s="46"/>
      <c r="E9" s="47"/>
      <c r="F9" s="47"/>
      <c r="G9" s="47"/>
      <c r="H9" s="47"/>
      <c r="I9" s="47"/>
      <c r="J9" s="48" t="s">
        <v>90</v>
      </c>
      <c r="K9" s="47" t="s">
        <v>91</v>
      </c>
      <c r="L9" s="48" t="s">
        <v>117</v>
      </c>
      <c r="M9" s="47">
        <v>50</v>
      </c>
      <c r="N9" s="47"/>
      <c r="O9" s="47"/>
      <c r="P9" s="47"/>
      <c r="Q9" s="47"/>
      <c r="R9" s="47"/>
      <c r="S9" s="47"/>
      <c r="T9" s="49"/>
      <c r="U9" s="50"/>
      <c r="V9" s="50"/>
      <c r="W9" s="50"/>
      <c r="X9" s="50"/>
      <c r="Y9" s="50"/>
      <c r="Z9" s="50"/>
      <c r="AA9" s="50"/>
      <c r="AB9" s="50"/>
      <c r="AC9" s="47"/>
      <c r="AD9" s="47"/>
      <c r="AE9" s="51"/>
      <c r="AF9" s="47"/>
      <c r="AG9" s="52"/>
      <c r="AH9" s="39"/>
      <c r="AI9" s="39"/>
      <c r="AJ9" s="39"/>
    </row>
    <row r="10" spans="2:36" s="56" customFormat="1" ht="108" customHeight="1" x14ac:dyDescent="0.25">
      <c r="B10" s="38" t="s">
        <v>78</v>
      </c>
      <c r="C10" s="41"/>
      <c r="D10" s="29" t="s">
        <v>220</v>
      </c>
      <c r="E10" s="31" t="s">
        <v>98</v>
      </c>
      <c r="F10" s="29" t="s">
        <v>221</v>
      </c>
      <c r="G10" s="29" t="s">
        <v>216</v>
      </c>
      <c r="H10" s="30" t="s">
        <v>79</v>
      </c>
      <c r="I10" s="30" t="s">
        <v>79</v>
      </c>
      <c r="J10" s="29" t="s">
        <v>80</v>
      </c>
      <c r="K10" s="30" t="s">
        <v>81</v>
      </c>
      <c r="L10" s="29" t="s">
        <v>101</v>
      </c>
      <c r="M10" s="30">
        <v>269</v>
      </c>
      <c r="N10" s="30" t="s">
        <v>127</v>
      </c>
      <c r="O10" s="53" t="s">
        <v>83</v>
      </c>
      <c r="P10" s="30" t="s">
        <v>84</v>
      </c>
      <c r="Q10" s="30" t="s">
        <v>85</v>
      </c>
      <c r="R10" s="30" t="s">
        <v>86</v>
      </c>
      <c r="S10" s="30" t="s">
        <v>130</v>
      </c>
      <c r="T10" s="54"/>
      <c r="U10" s="33">
        <f>V10</f>
        <v>340000</v>
      </c>
      <c r="V10" s="55">
        <v>340000</v>
      </c>
      <c r="W10" s="33"/>
      <c r="X10" s="33"/>
      <c r="Y10" s="33"/>
      <c r="Z10" s="33"/>
      <c r="AA10" s="33"/>
      <c r="AB10" s="33">
        <v>60000</v>
      </c>
      <c r="AC10" s="30" t="s">
        <v>87</v>
      </c>
      <c r="AD10" s="34"/>
      <c r="AE10" s="34">
        <f>U10</f>
        <v>340000</v>
      </c>
      <c r="AF10" s="30"/>
      <c r="AG10" s="30"/>
      <c r="AH10" s="36" t="s">
        <v>171</v>
      </c>
      <c r="AI10" s="36" t="s">
        <v>218</v>
      </c>
      <c r="AJ10" s="39"/>
    </row>
    <row r="11" spans="2:36" s="56" customFormat="1" ht="45" x14ac:dyDescent="0.25">
      <c r="B11" s="38" t="s">
        <v>78</v>
      </c>
      <c r="C11" s="39"/>
      <c r="D11" s="40"/>
      <c r="E11" s="39"/>
      <c r="F11" s="39"/>
      <c r="G11" s="39"/>
      <c r="H11" s="39"/>
      <c r="I11" s="39"/>
      <c r="J11" s="41" t="s">
        <v>222</v>
      </c>
      <c r="K11" s="39" t="s">
        <v>89</v>
      </c>
      <c r="L11" s="41" t="s">
        <v>223</v>
      </c>
      <c r="M11" s="39">
        <v>269</v>
      </c>
      <c r="N11" s="39"/>
      <c r="O11" s="39"/>
      <c r="P11" s="39"/>
      <c r="Q11" s="39"/>
      <c r="R11" s="39"/>
      <c r="S11" s="39"/>
      <c r="U11" s="43"/>
      <c r="V11" s="43"/>
      <c r="W11" s="43"/>
      <c r="X11" s="43"/>
      <c r="Y11" s="43"/>
      <c r="Z11" s="43"/>
      <c r="AA11" s="43"/>
      <c r="AB11" s="43"/>
      <c r="AC11" s="39"/>
      <c r="AD11" s="39"/>
      <c r="AE11" s="44"/>
      <c r="AF11" s="39"/>
      <c r="AG11" s="39"/>
      <c r="AH11" s="39"/>
      <c r="AI11" s="39"/>
      <c r="AJ11" s="39"/>
    </row>
    <row r="12" spans="2:36" s="56" customFormat="1" ht="90" x14ac:dyDescent="0.25">
      <c r="B12" s="38" t="s">
        <v>78</v>
      </c>
      <c r="C12" s="39"/>
      <c r="D12" s="40"/>
      <c r="E12" s="39"/>
      <c r="F12" s="39"/>
      <c r="G12" s="39"/>
      <c r="H12" s="39"/>
      <c r="I12" s="39"/>
      <c r="J12" s="41" t="s">
        <v>224</v>
      </c>
      <c r="K12" s="39" t="s">
        <v>93</v>
      </c>
      <c r="L12" s="39" t="s">
        <v>225</v>
      </c>
      <c r="M12" s="41">
        <v>14.3</v>
      </c>
      <c r="N12" s="39"/>
      <c r="O12" s="39"/>
      <c r="P12" s="39"/>
      <c r="Q12" s="39"/>
      <c r="R12" s="39"/>
      <c r="S12" s="39"/>
      <c r="U12" s="43"/>
      <c r="V12" s="43"/>
      <c r="W12" s="43"/>
      <c r="X12" s="43"/>
      <c r="Y12" s="43"/>
      <c r="Z12" s="43"/>
      <c r="AA12" s="43"/>
      <c r="AB12" s="43"/>
      <c r="AC12" s="39"/>
      <c r="AD12" s="39"/>
      <c r="AE12" s="44"/>
      <c r="AF12" s="39"/>
      <c r="AG12" s="39"/>
      <c r="AH12" s="39"/>
      <c r="AI12" s="39"/>
      <c r="AJ12" s="39"/>
    </row>
    <row r="13" spans="2:36" s="56" customFormat="1" ht="90" x14ac:dyDescent="0.25">
      <c r="B13" s="57" t="s">
        <v>78</v>
      </c>
      <c r="C13" s="47"/>
      <c r="D13" s="46"/>
      <c r="E13" s="47"/>
      <c r="F13" s="47"/>
      <c r="G13" s="47"/>
      <c r="H13" s="47"/>
      <c r="I13" s="47"/>
      <c r="J13" s="48" t="s">
        <v>94</v>
      </c>
      <c r="K13" s="47" t="s">
        <v>95</v>
      </c>
      <c r="L13" s="47" t="s">
        <v>107</v>
      </c>
      <c r="M13" s="47">
        <v>1</v>
      </c>
      <c r="N13" s="47"/>
      <c r="O13" s="47"/>
      <c r="P13" s="47"/>
      <c r="Q13" s="47"/>
      <c r="R13" s="47"/>
      <c r="S13" s="47"/>
      <c r="T13" s="58"/>
      <c r="U13" s="50"/>
      <c r="V13" s="50"/>
      <c r="W13" s="50"/>
      <c r="X13" s="50"/>
      <c r="Y13" s="50"/>
      <c r="Z13" s="50"/>
      <c r="AA13" s="50"/>
      <c r="AB13" s="50"/>
      <c r="AC13" s="47"/>
      <c r="AD13" s="47"/>
      <c r="AE13" s="51"/>
      <c r="AF13" s="47"/>
      <c r="AG13" s="47"/>
      <c r="AH13" s="47"/>
      <c r="AI13" s="47"/>
      <c r="AJ13" s="47"/>
    </row>
    <row r="14" spans="2:36" s="37" customFormat="1" ht="180" x14ac:dyDescent="0.25">
      <c r="B14" s="59" t="s">
        <v>96</v>
      </c>
      <c r="C14" s="60" t="s">
        <v>226</v>
      </c>
      <c r="D14" s="60" t="s">
        <v>214</v>
      </c>
      <c r="E14" s="60" t="s">
        <v>113</v>
      </c>
      <c r="F14" s="60" t="s">
        <v>227</v>
      </c>
      <c r="G14" s="29" t="s">
        <v>216</v>
      </c>
      <c r="H14" s="30" t="s">
        <v>79</v>
      </c>
      <c r="I14" s="30" t="s">
        <v>79</v>
      </c>
      <c r="J14" s="60" t="s">
        <v>80</v>
      </c>
      <c r="K14" s="61" t="s">
        <v>81</v>
      </c>
      <c r="L14" s="60" t="s">
        <v>228</v>
      </c>
      <c r="M14" s="61">
        <v>800</v>
      </c>
      <c r="N14" s="61" t="s">
        <v>127</v>
      </c>
      <c r="O14" s="60" t="s">
        <v>119</v>
      </c>
      <c r="P14" s="61" t="s">
        <v>84</v>
      </c>
      <c r="Q14" s="61" t="s">
        <v>85</v>
      </c>
      <c r="R14" s="61" t="s">
        <v>86</v>
      </c>
      <c r="S14" s="61" t="s">
        <v>130</v>
      </c>
      <c r="T14" s="62">
        <f>U14</f>
        <v>2359175</v>
      </c>
      <c r="U14" s="63">
        <f>V14</f>
        <v>2359175</v>
      </c>
      <c r="V14" s="63">
        <v>2359175</v>
      </c>
      <c r="W14" s="63"/>
      <c r="X14" s="63"/>
      <c r="Y14" s="63"/>
      <c r="Z14" s="63"/>
      <c r="AA14" s="63"/>
      <c r="AB14" s="63">
        <v>416325</v>
      </c>
      <c r="AC14" s="61" t="s">
        <v>87</v>
      </c>
      <c r="AD14" s="61"/>
      <c r="AE14" s="62">
        <f>V14</f>
        <v>2359175</v>
      </c>
      <c r="AF14" s="61"/>
      <c r="AG14" s="61"/>
      <c r="AH14" s="64" t="s">
        <v>229</v>
      </c>
      <c r="AI14" s="64" t="s">
        <v>230</v>
      </c>
      <c r="AJ14" s="65"/>
    </row>
    <row r="15" spans="2:36" s="37" customFormat="1" ht="60" x14ac:dyDescent="0.25">
      <c r="B15" s="66" t="s">
        <v>96</v>
      </c>
      <c r="C15" s="67"/>
      <c r="D15" s="67"/>
      <c r="E15" s="67"/>
      <c r="F15" s="67"/>
      <c r="G15" s="67"/>
      <c r="H15" s="67"/>
      <c r="I15" s="67"/>
      <c r="J15" s="68" t="s">
        <v>88</v>
      </c>
      <c r="K15" s="67" t="s">
        <v>89</v>
      </c>
      <c r="L15" s="67" t="s">
        <v>104</v>
      </c>
      <c r="M15" s="67">
        <v>850</v>
      </c>
      <c r="N15" s="67"/>
      <c r="O15" s="67"/>
      <c r="P15" s="67"/>
      <c r="Q15" s="67"/>
      <c r="R15" s="67"/>
      <c r="S15" s="67"/>
      <c r="T15" s="67"/>
      <c r="U15" s="69"/>
      <c r="V15" s="69"/>
      <c r="W15" s="69"/>
      <c r="X15" s="69"/>
      <c r="Y15" s="69"/>
      <c r="Z15" s="69"/>
      <c r="AA15" s="69"/>
      <c r="AB15" s="69"/>
      <c r="AC15" s="67"/>
      <c r="AD15" s="67"/>
      <c r="AE15" s="70"/>
      <c r="AF15" s="67"/>
      <c r="AG15" s="67"/>
      <c r="AH15" s="67"/>
      <c r="AI15" s="67"/>
      <c r="AJ15" s="67"/>
    </row>
    <row r="16" spans="2:36" s="37" customFormat="1" ht="60" x14ac:dyDescent="0.25">
      <c r="B16" s="66" t="s">
        <v>96</v>
      </c>
      <c r="C16" s="71"/>
      <c r="D16" s="71"/>
      <c r="E16" s="71"/>
      <c r="F16" s="71"/>
      <c r="G16" s="71"/>
      <c r="H16" s="71"/>
      <c r="I16" s="71"/>
      <c r="J16" s="72" t="s">
        <v>231</v>
      </c>
      <c r="K16" s="71" t="s">
        <v>91</v>
      </c>
      <c r="L16" s="72" t="s">
        <v>117</v>
      </c>
      <c r="M16" s="71">
        <v>400</v>
      </c>
      <c r="N16" s="71"/>
      <c r="O16" s="71"/>
      <c r="P16" s="71"/>
      <c r="Q16" s="71"/>
      <c r="R16" s="71"/>
      <c r="S16" s="71"/>
      <c r="T16" s="71"/>
      <c r="U16" s="73"/>
      <c r="V16" s="73"/>
      <c r="W16" s="73"/>
      <c r="X16" s="73"/>
      <c r="Y16" s="73"/>
      <c r="Z16" s="73"/>
      <c r="AA16" s="73"/>
      <c r="AB16" s="73"/>
      <c r="AC16" s="71"/>
      <c r="AD16" s="71"/>
      <c r="AE16" s="74"/>
      <c r="AF16" s="71"/>
      <c r="AG16" s="71"/>
      <c r="AH16" s="71"/>
      <c r="AI16" s="71"/>
      <c r="AJ16" s="71"/>
    </row>
    <row r="17" spans="2:36" s="37" customFormat="1" ht="180" x14ac:dyDescent="0.25">
      <c r="B17" s="59" t="s">
        <v>108</v>
      </c>
      <c r="C17" s="75" t="s">
        <v>112</v>
      </c>
      <c r="D17" s="60" t="s">
        <v>214</v>
      </c>
      <c r="E17" s="60" t="s">
        <v>113</v>
      </c>
      <c r="F17" s="60" t="s">
        <v>232</v>
      </c>
      <c r="G17" s="29" t="s">
        <v>233</v>
      </c>
      <c r="H17" s="30" t="s">
        <v>79</v>
      </c>
      <c r="I17" s="30" t="s">
        <v>79</v>
      </c>
      <c r="J17" s="60" t="s">
        <v>217</v>
      </c>
      <c r="K17" s="61" t="s">
        <v>81</v>
      </c>
      <c r="L17" s="60" t="s">
        <v>101</v>
      </c>
      <c r="M17" s="60">
        <v>400</v>
      </c>
      <c r="N17" s="61" t="s">
        <v>127</v>
      </c>
      <c r="O17" s="60" t="s">
        <v>114</v>
      </c>
      <c r="P17" s="61" t="s">
        <v>84</v>
      </c>
      <c r="Q17" s="61" t="s">
        <v>85</v>
      </c>
      <c r="R17" s="61" t="s">
        <v>86</v>
      </c>
      <c r="S17" s="61" t="s">
        <v>130</v>
      </c>
      <c r="T17" s="62">
        <f>U17</f>
        <v>1615000</v>
      </c>
      <c r="U17" s="62">
        <v>1615000</v>
      </c>
      <c r="V17" s="62">
        <v>1615000</v>
      </c>
      <c r="W17" s="62"/>
      <c r="X17" s="62"/>
      <c r="Y17" s="62"/>
      <c r="Z17" s="62"/>
      <c r="AA17" s="62"/>
      <c r="AB17" s="62">
        <v>285000</v>
      </c>
      <c r="AC17" s="61"/>
      <c r="AD17" s="61"/>
      <c r="AE17" s="62">
        <f>U17</f>
        <v>1615000</v>
      </c>
      <c r="AF17" s="61"/>
      <c r="AG17" s="61"/>
      <c r="AH17" s="64" t="s">
        <v>175</v>
      </c>
      <c r="AI17" s="64" t="s">
        <v>234</v>
      </c>
      <c r="AJ17" s="61"/>
    </row>
    <row r="18" spans="2:36" s="37" customFormat="1" ht="60" x14ac:dyDescent="0.25">
      <c r="B18" s="66" t="s">
        <v>108</v>
      </c>
      <c r="C18" s="76"/>
      <c r="D18" s="67"/>
      <c r="E18" s="67"/>
      <c r="F18" s="67"/>
      <c r="G18" s="67"/>
      <c r="H18" s="67"/>
      <c r="I18" s="67"/>
      <c r="J18" s="68" t="s">
        <v>88</v>
      </c>
      <c r="K18" s="67" t="s">
        <v>89</v>
      </c>
      <c r="L18" s="67" t="s">
        <v>235</v>
      </c>
      <c r="M18" s="77">
        <v>470</v>
      </c>
      <c r="N18" s="67"/>
      <c r="O18" s="67"/>
      <c r="P18" s="67"/>
      <c r="Q18" s="67"/>
      <c r="R18" s="67"/>
      <c r="S18" s="67"/>
      <c r="T18" s="67"/>
      <c r="U18" s="70"/>
      <c r="V18" s="70"/>
      <c r="W18" s="70"/>
      <c r="X18" s="70"/>
      <c r="Y18" s="70"/>
      <c r="Z18" s="70"/>
      <c r="AA18" s="70"/>
      <c r="AB18" s="70"/>
      <c r="AC18" s="67"/>
      <c r="AD18" s="67"/>
      <c r="AE18" s="70"/>
      <c r="AF18" s="67"/>
      <c r="AG18" s="67"/>
      <c r="AH18" s="67"/>
      <c r="AI18" s="67"/>
      <c r="AJ18" s="67"/>
    </row>
    <row r="19" spans="2:36" s="37" customFormat="1" ht="60" x14ac:dyDescent="0.25">
      <c r="B19" s="78" t="s">
        <v>108</v>
      </c>
      <c r="C19" s="79"/>
      <c r="D19" s="71"/>
      <c r="E19" s="71"/>
      <c r="F19" s="71"/>
      <c r="G19" s="71"/>
      <c r="H19" s="71"/>
      <c r="I19" s="71"/>
      <c r="J19" s="72" t="s">
        <v>231</v>
      </c>
      <c r="K19" s="71" t="s">
        <v>91</v>
      </c>
      <c r="L19" s="72" t="s">
        <v>117</v>
      </c>
      <c r="M19" s="72">
        <v>220</v>
      </c>
      <c r="N19" s="71"/>
      <c r="O19" s="71"/>
      <c r="P19" s="71"/>
      <c r="Q19" s="71"/>
      <c r="R19" s="71"/>
      <c r="S19" s="71"/>
      <c r="T19" s="71"/>
      <c r="U19" s="74"/>
      <c r="V19" s="74"/>
      <c r="W19" s="74"/>
      <c r="X19" s="74"/>
      <c r="Y19" s="74"/>
      <c r="Z19" s="74"/>
      <c r="AA19" s="74"/>
      <c r="AB19" s="74"/>
      <c r="AC19" s="71"/>
      <c r="AD19" s="71"/>
      <c r="AE19" s="74"/>
      <c r="AF19" s="71"/>
      <c r="AG19" s="71"/>
      <c r="AH19" s="71"/>
      <c r="AI19" s="71"/>
      <c r="AJ19" s="71"/>
    </row>
    <row r="20" spans="2:36" s="37" customFormat="1" ht="180" x14ac:dyDescent="0.25">
      <c r="B20" s="59" t="s">
        <v>111</v>
      </c>
      <c r="C20" s="60" t="s">
        <v>236</v>
      </c>
      <c r="D20" s="80" t="s">
        <v>214</v>
      </c>
      <c r="E20" s="29" t="s">
        <v>113</v>
      </c>
      <c r="F20" s="29" t="s">
        <v>237</v>
      </c>
      <c r="G20" s="29" t="s">
        <v>216</v>
      </c>
      <c r="H20" s="30" t="s">
        <v>79</v>
      </c>
      <c r="I20" s="30" t="s">
        <v>79</v>
      </c>
      <c r="J20" s="60" t="s">
        <v>238</v>
      </c>
      <c r="K20" s="60" t="s">
        <v>81</v>
      </c>
      <c r="L20" s="60" t="s">
        <v>239</v>
      </c>
      <c r="M20" s="60">
        <v>611</v>
      </c>
      <c r="N20" s="61" t="s">
        <v>127</v>
      </c>
      <c r="O20" s="60" t="s">
        <v>109</v>
      </c>
      <c r="P20" s="61" t="s">
        <v>84</v>
      </c>
      <c r="Q20" s="61" t="s">
        <v>85</v>
      </c>
      <c r="R20" s="61" t="s">
        <v>86</v>
      </c>
      <c r="S20" s="61" t="s">
        <v>130</v>
      </c>
      <c r="T20" s="81">
        <f>V20+V23</f>
        <v>1598100</v>
      </c>
      <c r="U20" s="63">
        <f>V20</f>
        <v>559467.06999999995</v>
      </c>
      <c r="V20" s="63">
        <v>559467.06999999995</v>
      </c>
      <c r="W20" s="63"/>
      <c r="X20" s="63"/>
      <c r="Y20" s="63"/>
      <c r="Z20" s="63"/>
      <c r="AA20" s="63"/>
      <c r="AB20" s="63">
        <v>98729.48</v>
      </c>
      <c r="AC20" s="61" t="s">
        <v>87</v>
      </c>
      <c r="AD20" s="61"/>
      <c r="AE20" s="62">
        <f>V20</f>
        <v>559467.06999999995</v>
      </c>
      <c r="AF20" s="61"/>
      <c r="AG20" s="61"/>
      <c r="AH20" s="64" t="s">
        <v>229</v>
      </c>
      <c r="AI20" s="64" t="s">
        <v>230</v>
      </c>
      <c r="AJ20" s="61"/>
    </row>
    <row r="21" spans="2:36" s="37" customFormat="1" ht="60" x14ac:dyDescent="0.25">
      <c r="B21" s="66" t="s">
        <v>111</v>
      </c>
      <c r="C21" s="67"/>
      <c r="D21" s="76"/>
      <c r="E21" s="67"/>
      <c r="F21" s="67"/>
      <c r="G21" s="67"/>
      <c r="H21" s="67"/>
      <c r="I21" s="67"/>
      <c r="J21" s="68" t="s">
        <v>240</v>
      </c>
      <c r="K21" s="68" t="s">
        <v>89</v>
      </c>
      <c r="L21" s="68" t="s">
        <v>235</v>
      </c>
      <c r="M21" s="68">
        <v>1104</v>
      </c>
      <c r="N21" s="67"/>
      <c r="O21" s="67"/>
      <c r="P21" s="67"/>
      <c r="Q21" s="67"/>
      <c r="R21" s="67"/>
      <c r="S21" s="67"/>
      <c r="T21" s="82"/>
      <c r="U21" s="69"/>
      <c r="V21" s="69"/>
      <c r="W21" s="69"/>
      <c r="X21" s="69"/>
      <c r="Y21" s="69"/>
      <c r="Z21" s="69"/>
      <c r="AA21" s="69"/>
      <c r="AB21" s="69"/>
      <c r="AC21" s="67"/>
      <c r="AD21" s="67"/>
      <c r="AE21" s="70"/>
      <c r="AF21" s="67"/>
      <c r="AG21" s="67"/>
      <c r="AH21" s="67"/>
      <c r="AI21" s="67"/>
      <c r="AJ21" s="67"/>
    </row>
    <row r="22" spans="2:36" s="37" customFormat="1" ht="60" x14ac:dyDescent="0.25">
      <c r="B22" s="66" t="s">
        <v>111</v>
      </c>
      <c r="C22" s="67"/>
      <c r="D22" s="79"/>
      <c r="E22" s="71"/>
      <c r="F22" s="71"/>
      <c r="G22" s="71"/>
      <c r="H22" s="71"/>
      <c r="I22" s="71"/>
      <c r="J22" s="72" t="s">
        <v>241</v>
      </c>
      <c r="K22" s="72" t="s">
        <v>91</v>
      </c>
      <c r="L22" s="72" t="s">
        <v>117</v>
      </c>
      <c r="M22" s="83">
        <v>229</v>
      </c>
      <c r="N22" s="71"/>
      <c r="O22" s="71"/>
      <c r="P22" s="71"/>
      <c r="Q22" s="71"/>
      <c r="R22" s="71"/>
      <c r="S22" s="71"/>
      <c r="T22" s="82"/>
      <c r="U22" s="84"/>
      <c r="V22" s="84"/>
      <c r="W22" s="84"/>
      <c r="X22" s="84"/>
      <c r="Y22" s="84"/>
      <c r="Z22" s="84"/>
      <c r="AA22" s="84"/>
      <c r="AB22" s="84"/>
      <c r="AC22" s="85"/>
      <c r="AD22" s="85"/>
      <c r="AE22" s="86"/>
      <c r="AF22" s="85"/>
      <c r="AG22" s="85"/>
      <c r="AH22" s="85"/>
      <c r="AI22" s="85"/>
      <c r="AJ22" s="85"/>
    </row>
    <row r="23" spans="2:36" s="37" customFormat="1" ht="180" x14ac:dyDescent="0.25">
      <c r="B23" s="66" t="s">
        <v>111</v>
      </c>
      <c r="C23" s="67"/>
      <c r="D23" s="29" t="s">
        <v>220</v>
      </c>
      <c r="E23" s="31" t="s">
        <v>98</v>
      </c>
      <c r="F23" s="29" t="s">
        <v>242</v>
      </c>
      <c r="G23" s="29" t="s">
        <v>216</v>
      </c>
      <c r="H23" s="30" t="s">
        <v>79</v>
      </c>
      <c r="I23" s="30" t="s">
        <v>79</v>
      </c>
      <c r="J23" s="41" t="s">
        <v>80</v>
      </c>
      <c r="K23" s="39" t="s">
        <v>81</v>
      </c>
      <c r="L23" s="41" t="s">
        <v>228</v>
      </c>
      <c r="M23" s="39">
        <v>930</v>
      </c>
      <c r="N23" s="67" t="s">
        <v>127</v>
      </c>
      <c r="O23" s="68" t="s">
        <v>109</v>
      </c>
      <c r="P23" s="67" t="s">
        <v>84</v>
      </c>
      <c r="Q23" s="67" t="s">
        <v>85</v>
      </c>
      <c r="R23" s="67" t="s">
        <v>86</v>
      </c>
      <c r="S23" s="67" t="s">
        <v>130</v>
      </c>
      <c r="T23" s="87"/>
      <c r="U23" s="69">
        <f>V23</f>
        <v>1038632.93</v>
      </c>
      <c r="V23" s="69">
        <v>1038632.93</v>
      </c>
      <c r="W23" s="69"/>
      <c r="X23" s="69"/>
      <c r="Y23" s="69"/>
      <c r="Z23" s="69"/>
      <c r="AA23" s="69"/>
      <c r="AB23" s="69">
        <v>183288.16</v>
      </c>
      <c r="AC23" s="67" t="s">
        <v>87</v>
      </c>
      <c r="AD23" s="67"/>
      <c r="AE23" s="70">
        <v>1038632.93</v>
      </c>
      <c r="AF23" s="67"/>
      <c r="AG23" s="67"/>
      <c r="AH23" s="88" t="s">
        <v>229</v>
      </c>
      <c r="AI23" s="88" t="s">
        <v>230</v>
      </c>
      <c r="AJ23" s="67"/>
    </row>
    <row r="24" spans="2:36" s="37" customFormat="1" ht="60" x14ac:dyDescent="0.25">
      <c r="B24" s="66" t="s">
        <v>111</v>
      </c>
      <c r="C24" s="67"/>
      <c r="D24" s="67"/>
      <c r="E24" s="67"/>
      <c r="F24" s="67"/>
      <c r="G24" s="67"/>
      <c r="H24" s="67"/>
      <c r="I24" s="67"/>
      <c r="J24" s="41" t="s">
        <v>88</v>
      </c>
      <c r="K24" s="39" t="s">
        <v>89</v>
      </c>
      <c r="L24" s="39" t="s">
        <v>104</v>
      </c>
      <c r="M24" s="39">
        <v>1644</v>
      </c>
      <c r="N24" s="67"/>
      <c r="O24" s="67"/>
      <c r="P24" s="67"/>
      <c r="Q24" s="67"/>
      <c r="R24" s="67"/>
      <c r="S24" s="67"/>
      <c r="T24" s="87"/>
      <c r="U24" s="69"/>
      <c r="V24" s="69"/>
      <c r="W24" s="69"/>
      <c r="X24" s="69"/>
      <c r="Y24" s="69"/>
      <c r="Z24" s="69"/>
      <c r="AA24" s="69"/>
      <c r="AB24" s="69"/>
      <c r="AC24" s="67"/>
      <c r="AD24" s="67"/>
      <c r="AE24" s="70"/>
      <c r="AF24" s="67"/>
      <c r="AG24" s="67"/>
      <c r="AH24" s="67"/>
      <c r="AI24" s="67"/>
      <c r="AJ24" s="67"/>
    </row>
    <row r="25" spans="2:36" s="37" customFormat="1" ht="90" x14ac:dyDescent="0.25">
      <c r="B25" s="66" t="s">
        <v>111</v>
      </c>
      <c r="C25" s="67"/>
      <c r="D25" s="67"/>
      <c r="E25" s="67"/>
      <c r="F25" s="67"/>
      <c r="G25" s="67"/>
      <c r="H25" s="67"/>
      <c r="I25" s="67"/>
      <c r="J25" s="41" t="s">
        <v>92</v>
      </c>
      <c r="K25" s="39" t="s">
        <v>93</v>
      </c>
      <c r="L25" s="39" t="s">
        <v>225</v>
      </c>
      <c r="M25" s="39">
        <v>42.9</v>
      </c>
      <c r="N25" s="67"/>
      <c r="O25" s="67"/>
      <c r="P25" s="67"/>
      <c r="Q25" s="67"/>
      <c r="R25" s="67"/>
      <c r="S25" s="67"/>
      <c r="T25" s="87"/>
      <c r="U25" s="69"/>
      <c r="V25" s="69"/>
      <c r="W25" s="69"/>
      <c r="X25" s="69"/>
      <c r="Y25" s="69"/>
      <c r="Z25" s="69"/>
      <c r="AA25" s="69"/>
      <c r="AB25" s="69"/>
      <c r="AC25" s="67"/>
      <c r="AD25" s="67"/>
      <c r="AE25" s="70"/>
      <c r="AF25" s="67"/>
      <c r="AG25" s="67"/>
      <c r="AH25" s="67"/>
      <c r="AI25" s="67"/>
      <c r="AJ25" s="67"/>
    </row>
    <row r="26" spans="2:36" s="37" customFormat="1" ht="90" x14ac:dyDescent="0.25">
      <c r="B26" s="78" t="s">
        <v>111</v>
      </c>
      <c r="C26" s="71"/>
      <c r="D26" s="71"/>
      <c r="E26" s="71"/>
      <c r="F26" s="71"/>
      <c r="G26" s="71"/>
      <c r="H26" s="71"/>
      <c r="I26" s="71"/>
      <c r="J26" s="48" t="s">
        <v>110</v>
      </c>
      <c r="K26" s="47" t="s">
        <v>95</v>
      </c>
      <c r="L26" s="47" t="s">
        <v>107</v>
      </c>
      <c r="M26" s="47">
        <v>3</v>
      </c>
      <c r="N26" s="71"/>
      <c r="O26" s="71"/>
      <c r="P26" s="71"/>
      <c r="Q26" s="71"/>
      <c r="R26" s="71"/>
      <c r="S26" s="71"/>
      <c r="T26" s="89"/>
      <c r="U26" s="73"/>
      <c r="V26" s="73"/>
      <c r="W26" s="73"/>
      <c r="X26" s="73"/>
      <c r="Y26" s="73"/>
      <c r="Z26" s="73"/>
      <c r="AA26" s="73"/>
      <c r="AB26" s="73"/>
      <c r="AC26" s="71"/>
      <c r="AD26" s="71"/>
      <c r="AE26" s="74"/>
      <c r="AF26" s="71"/>
      <c r="AG26" s="71"/>
      <c r="AH26" s="71"/>
      <c r="AI26" s="71"/>
      <c r="AJ26" s="71"/>
    </row>
    <row r="27" spans="2:36" s="37" customFormat="1" ht="111" customHeight="1" x14ac:dyDescent="0.25">
      <c r="B27" s="59" t="s">
        <v>115</v>
      </c>
      <c r="C27" s="90" t="s">
        <v>97</v>
      </c>
      <c r="D27" s="29" t="s">
        <v>220</v>
      </c>
      <c r="E27" s="91" t="s">
        <v>98</v>
      </c>
      <c r="F27" s="60" t="s">
        <v>243</v>
      </c>
      <c r="G27" s="29" t="s">
        <v>216</v>
      </c>
      <c r="H27" s="92" t="s">
        <v>79</v>
      </c>
      <c r="I27" s="30" t="s">
        <v>79</v>
      </c>
      <c r="J27" s="93" t="s">
        <v>99</v>
      </c>
      <c r="K27" s="94" t="s">
        <v>100</v>
      </c>
      <c r="L27" s="95" t="s">
        <v>101</v>
      </c>
      <c r="M27" s="96">
        <v>101</v>
      </c>
      <c r="N27" s="61" t="s">
        <v>127</v>
      </c>
      <c r="O27" s="90" t="s">
        <v>83</v>
      </c>
      <c r="P27" s="61" t="s">
        <v>84</v>
      </c>
      <c r="Q27" s="37" t="s">
        <v>85</v>
      </c>
      <c r="R27" s="61" t="s">
        <v>86</v>
      </c>
      <c r="S27" s="37" t="s">
        <v>130</v>
      </c>
      <c r="T27" s="97">
        <f>U27</f>
        <v>170000</v>
      </c>
      <c r="U27" s="98">
        <f>V27</f>
        <v>170000</v>
      </c>
      <c r="V27" s="99">
        <v>170000</v>
      </c>
      <c r="W27" s="100"/>
      <c r="X27" s="63"/>
      <c r="Y27" s="100"/>
      <c r="Z27" s="63"/>
      <c r="AA27" s="100"/>
      <c r="AB27" s="63">
        <v>30000</v>
      </c>
      <c r="AC27" s="37" t="s">
        <v>87</v>
      </c>
      <c r="AD27" s="61"/>
      <c r="AE27" s="101">
        <f>U27</f>
        <v>170000</v>
      </c>
      <c r="AF27" s="61"/>
      <c r="AH27" s="28" t="s">
        <v>244</v>
      </c>
      <c r="AI27" s="28" t="s">
        <v>245</v>
      </c>
      <c r="AJ27" s="61"/>
    </row>
    <row r="28" spans="2:36" s="37" customFormat="1" ht="45" x14ac:dyDescent="0.25">
      <c r="B28" s="66" t="s">
        <v>115</v>
      </c>
      <c r="D28" s="67"/>
      <c r="F28" s="67"/>
      <c r="G28" s="67"/>
      <c r="H28" s="76"/>
      <c r="J28" s="93" t="s">
        <v>102</v>
      </c>
      <c r="K28" s="94" t="s">
        <v>103</v>
      </c>
      <c r="L28" s="95" t="s">
        <v>104</v>
      </c>
      <c r="M28" s="96">
        <v>101</v>
      </c>
      <c r="N28" s="67"/>
      <c r="O28" s="90"/>
      <c r="P28" s="68"/>
      <c r="Q28" s="90"/>
      <c r="R28" s="68"/>
      <c r="S28" s="90"/>
      <c r="T28" s="68"/>
      <c r="U28" s="98"/>
      <c r="V28" s="102"/>
      <c r="W28" s="100"/>
      <c r="X28" s="69"/>
      <c r="Y28" s="100"/>
      <c r="Z28" s="69"/>
      <c r="AA28" s="100"/>
      <c r="AB28" s="69"/>
      <c r="AD28" s="67"/>
      <c r="AE28" s="101"/>
      <c r="AF28" s="67"/>
      <c r="AH28" s="67"/>
      <c r="AI28" s="67"/>
      <c r="AJ28" s="67"/>
    </row>
    <row r="29" spans="2:36" s="37" customFormat="1" ht="30" x14ac:dyDescent="0.25">
      <c r="B29" s="78" t="s">
        <v>115</v>
      </c>
      <c r="C29" s="79"/>
      <c r="D29" s="71"/>
      <c r="E29" s="103"/>
      <c r="F29" s="71"/>
      <c r="G29" s="71"/>
      <c r="H29" s="79"/>
      <c r="I29" s="79"/>
      <c r="J29" s="93" t="s">
        <v>105</v>
      </c>
      <c r="K29" s="94" t="s">
        <v>106</v>
      </c>
      <c r="L29" s="95" t="s">
        <v>107</v>
      </c>
      <c r="M29" s="96">
        <v>20</v>
      </c>
      <c r="N29" s="71"/>
      <c r="O29" s="104"/>
      <c r="P29" s="72"/>
      <c r="Q29" s="104"/>
      <c r="R29" s="72"/>
      <c r="S29" s="104"/>
      <c r="T29" s="72"/>
      <c r="U29" s="105"/>
      <c r="V29" s="106"/>
      <c r="W29" s="107"/>
      <c r="X29" s="73"/>
      <c r="Y29" s="107"/>
      <c r="Z29" s="73"/>
      <c r="AA29" s="107"/>
      <c r="AB29" s="73"/>
      <c r="AC29" s="103"/>
      <c r="AD29" s="71"/>
      <c r="AE29" s="108"/>
      <c r="AF29" s="71"/>
      <c r="AG29" s="103"/>
      <c r="AH29" s="67"/>
      <c r="AI29" s="67"/>
      <c r="AJ29" s="67"/>
    </row>
    <row r="30" spans="2:36" s="90" customFormat="1" ht="217.5" customHeight="1" x14ac:dyDescent="0.25">
      <c r="B30" s="109" t="s">
        <v>118</v>
      </c>
      <c r="C30" s="110" t="s">
        <v>116</v>
      </c>
      <c r="D30" s="29" t="s">
        <v>220</v>
      </c>
      <c r="E30" s="91" t="s">
        <v>98</v>
      </c>
      <c r="F30" s="68" t="s">
        <v>246</v>
      </c>
      <c r="G30" s="29" t="s">
        <v>216</v>
      </c>
      <c r="H30" s="92" t="s">
        <v>79</v>
      </c>
      <c r="I30" s="30" t="s">
        <v>79</v>
      </c>
      <c r="J30" s="93" t="s">
        <v>99</v>
      </c>
      <c r="K30" s="94" t="s">
        <v>100</v>
      </c>
      <c r="L30" s="95" t="s">
        <v>101</v>
      </c>
      <c r="M30" s="111">
        <v>285</v>
      </c>
      <c r="N30" s="61" t="s">
        <v>127</v>
      </c>
      <c r="O30" s="90" t="s">
        <v>114</v>
      </c>
      <c r="P30" s="61" t="s">
        <v>84</v>
      </c>
      <c r="Q30" s="37" t="s">
        <v>85</v>
      </c>
      <c r="R30" s="61" t="s">
        <v>86</v>
      </c>
      <c r="S30" s="37" t="s">
        <v>130</v>
      </c>
      <c r="T30" s="112">
        <f>U30</f>
        <v>935000</v>
      </c>
      <c r="U30" s="98">
        <f>V30</f>
        <v>935000</v>
      </c>
      <c r="V30" s="102">
        <v>935000</v>
      </c>
      <c r="W30" s="98"/>
      <c r="X30" s="102"/>
      <c r="Y30" s="98"/>
      <c r="Z30" s="102"/>
      <c r="AA30" s="98"/>
      <c r="AB30" s="102">
        <v>165000</v>
      </c>
      <c r="AC30" s="37" t="s">
        <v>87</v>
      </c>
      <c r="AD30" s="68"/>
      <c r="AE30" s="113">
        <f>U30</f>
        <v>935000</v>
      </c>
      <c r="AF30" s="68"/>
      <c r="AH30" s="61" t="s">
        <v>247</v>
      </c>
      <c r="AI30" s="61" t="s">
        <v>248</v>
      </c>
      <c r="AJ30" s="68"/>
    </row>
    <row r="31" spans="2:36" s="90" customFormat="1" ht="45" x14ac:dyDescent="0.25">
      <c r="B31" s="66" t="s">
        <v>249</v>
      </c>
      <c r="D31" s="68"/>
      <c r="F31" s="68"/>
      <c r="G31" s="68"/>
      <c r="H31" s="114"/>
      <c r="J31" s="93" t="s">
        <v>102</v>
      </c>
      <c r="K31" s="94" t="s">
        <v>103</v>
      </c>
      <c r="L31" s="95" t="s">
        <v>104</v>
      </c>
      <c r="M31" s="111">
        <v>285</v>
      </c>
      <c r="N31" s="68"/>
      <c r="P31" s="68"/>
      <c r="R31" s="68"/>
      <c r="T31" s="68"/>
      <c r="U31" s="98"/>
      <c r="V31" s="102"/>
      <c r="W31" s="98"/>
      <c r="X31" s="102"/>
      <c r="Y31" s="98"/>
      <c r="Z31" s="102"/>
      <c r="AA31" s="98"/>
      <c r="AB31" s="102"/>
      <c r="AD31" s="68"/>
      <c r="AE31" s="113"/>
      <c r="AF31" s="68"/>
      <c r="AH31" s="68"/>
      <c r="AI31" s="68"/>
      <c r="AJ31" s="68"/>
    </row>
    <row r="32" spans="2:36" s="90" customFormat="1" ht="30" x14ac:dyDescent="0.25">
      <c r="B32" s="66" t="s">
        <v>249</v>
      </c>
      <c r="C32" s="104"/>
      <c r="D32" s="72"/>
      <c r="E32" s="104"/>
      <c r="F32" s="72"/>
      <c r="G32" s="72"/>
      <c r="H32" s="115"/>
      <c r="I32" s="115"/>
      <c r="J32" s="93" t="s">
        <v>105</v>
      </c>
      <c r="K32" s="94" t="s">
        <v>106</v>
      </c>
      <c r="L32" s="95" t="s">
        <v>107</v>
      </c>
      <c r="M32" s="111">
        <v>94</v>
      </c>
      <c r="N32" s="72"/>
      <c r="O32" s="104"/>
      <c r="P32" s="72"/>
      <c r="Q32" s="104"/>
      <c r="R32" s="72"/>
      <c r="S32" s="104"/>
      <c r="T32" s="72"/>
      <c r="U32" s="105"/>
      <c r="V32" s="106"/>
      <c r="W32" s="105"/>
      <c r="X32" s="106"/>
      <c r="Y32" s="105"/>
      <c r="Z32" s="106"/>
      <c r="AA32" s="105"/>
      <c r="AB32" s="106"/>
      <c r="AC32" s="104"/>
      <c r="AD32" s="72"/>
      <c r="AE32" s="116"/>
      <c r="AF32" s="72"/>
      <c r="AG32" s="104"/>
      <c r="AH32" s="72"/>
      <c r="AI32" s="72"/>
      <c r="AJ32" s="72"/>
    </row>
    <row r="33" spans="2:36" s="90" customFormat="1" ht="168.75" customHeight="1" x14ac:dyDescent="0.25">
      <c r="B33" s="59" t="s">
        <v>120</v>
      </c>
      <c r="C33" s="110" t="s">
        <v>250</v>
      </c>
      <c r="D33" s="29" t="s">
        <v>220</v>
      </c>
      <c r="E33" s="91" t="s">
        <v>98</v>
      </c>
      <c r="F33" s="68" t="s">
        <v>251</v>
      </c>
      <c r="G33" s="29" t="s">
        <v>216</v>
      </c>
      <c r="H33" s="92" t="s">
        <v>79</v>
      </c>
      <c r="I33" s="30" t="s">
        <v>79</v>
      </c>
      <c r="J33" s="93" t="s">
        <v>99</v>
      </c>
      <c r="K33" s="94" t="s">
        <v>100</v>
      </c>
      <c r="L33" s="95" t="s">
        <v>101</v>
      </c>
      <c r="M33" s="111">
        <v>355</v>
      </c>
      <c r="N33" s="61" t="s">
        <v>127</v>
      </c>
      <c r="O33" s="90" t="s">
        <v>119</v>
      </c>
      <c r="P33" s="61" t="s">
        <v>84</v>
      </c>
      <c r="Q33" s="37" t="s">
        <v>85</v>
      </c>
      <c r="R33" s="61" t="s">
        <v>86</v>
      </c>
      <c r="S33" s="37" t="s">
        <v>130</v>
      </c>
      <c r="T33" s="112">
        <f>U33</f>
        <v>499970</v>
      </c>
      <c r="U33" s="98">
        <f>V33</f>
        <v>499970</v>
      </c>
      <c r="V33" s="102">
        <v>499970</v>
      </c>
      <c r="W33" s="98"/>
      <c r="X33" s="102"/>
      <c r="Y33" s="98"/>
      <c r="Z33" s="102"/>
      <c r="AA33" s="98"/>
      <c r="AB33" s="102">
        <v>88230</v>
      </c>
      <c r="AC33" s="37" t="s">
        <v>87</v>
      </c>
      <c r="AD33" s="68"/>
      <c r="AE33" s="113">
        <f>U33</f>
        <v>499970</v>
      </c>
      <c r="AF33" s="68"/>
      <c r="AH33" s="68" t="s">
        <v>252</v>
      </c>
      <c r="AI33" s="68" t="s">
        <v>253</v>
      </c>
      <c r="AJ33" s="68"/>
    </row>
    <row r="34" spans="2:36" s="90" customFormat="1" ht="45" x14ac:dyDescent="0.25">
      <c r="B34" s="66" t="s">
        <v>118</v>
      </c>
      <c r="D34" s="68"/>
      <c r="F34" s="68"/>
      <c r="G34" s="68"/>
      <c r="H34" s="114"/>
      <c r="J34" s="93" t="s">
        <v>102</v>
      </c>
      <c r="K34" s="94" t="s">
        <v>103</v>
      </c>
      <c r="L34" s="95" t="s">
        <v>104</v>
      </c>
      <c r="M34" s="111">
        <v>355</v>
      </c>
      <c r="N34" s="68"/>
      <c r="P34" s="68"/>
      <c r="R34" s="68"/>
      <c r="T34" s="68"/>
      <c r="U34" s="98"/>
      <c r="V34" s="102"/>
      <c r="W34" s="98"/>
      <c r="X34" s="102"/>
      <c r="Y34" s="98"/>
      <c r="Z34" s="102"/>
      <c r="AA34" s="98"/>
      <c r="AB34" s="102"/>
      <c r="AD34" s="68"/>
      <c r="AE34" s="113"/>
      <c r="AF34" s="68"/>
      <c r="AH34" s="68"/>
      <c r="AI34" s="68"/>
      <c r="AJ34" s="68"/>
    </row>
    <row r="35" spans="2:36" s="90" customFormat="1" ht="30" x14ac:dyDescent="0.25">
      <c r="B35" s="78" t="s">
        <v>118</v>
      </c>
      <c r="C35" s="104"/>
      <c r="D35" s="72"/>
      <c r="E35" s="104"/>
      <c r="F35" s="72"/>
      <c r="G35" s="72"/>
      <c r="H35" s="115"/>
      <c r="I35" s="115"/>
      <c r="J35" s="93" t="s">
        <v>105</v>
      </c>
      <c r="K35" s="94" t="s">
        <v>106</v>
      </c>
      <c r="L35" s="95" t="s">
        <v>107</v>
      </c>
      <c r="M35" s="111">
        <v>65</v>
      </c>
      <c r="N35" s="72"/>
      <c r="O35" s="104"/>
      <c r="P35" s="72"/>
      <c r="Q35" s="104"/>
      <c r="R35" s="72"/>
      <c r="S35" s="117"/>
      <c r="T35" s="72"/>
      <c r="U35" s="105"/>
      <c r="V35" s="106"/>
      <c r="W35" s="105"/>
      <c r="X35" s="106"/>
      <c r="Y35" s="105"/>
      <c r="Z35" s="106"/>
      <c r="AA35" s="105"/>
      <c r="AB35" s="106"/>
      <c r="AC35" s="104"/>
      <c r="AD35" s="72"/>
      <c r="AE35" s="116"/>
      <c r="AF35" s="72"/>
      <c r="AG35" s="104"/>
      <c r="AH35" s="72"/>
      <c r="AI35" s="72"/>
      <c r="AJ35" s="72"/>
    </row>
    <row r="36" spans="2:36" s="90" customFormat="1" x14ac:dyDescent="0.25">
      <c r="U36" s="98"/>
      <c r="V36" s="98"/>
      <c r="W36" s="98"/>
      <c r="X36" s="98"/>
      <c r="Y36" s="98"/>
      <c r="Z36" s="98"/>
      <c r="AA36" s="98"/>
      <c r="AB36" s="98"/>
      <c r="AE36" s="113"/>
    </row>
    <row r="37" spans="2:36" s="90" customFormat="1" x14ac:dyDescent="0.25">
      <c r="U37" s="98"/>
      <c r="V37" s="98"/>
      <c r="W37" s="98"/>
      <c r="X37" s="98"/>
      <c r="Y37" s="98"/>
      <c r="Z37" s="98"/>
      <c r="AA37" s="98"/>
      <c r="AB37" s="98"/>
      <c r="AE37" s="113"/>
    </row>
    <row r="38" spans="2:36" s="37" customFormat="1" x14ac:dyDescent="0.25">
      <c r="U38" s="100"/>
      <c r="V38" s="100"/>
      <c r="W38" s="100"/>
      <c r="X38" s="100"/>
      <c r="Y38" s="100"/>
      <c r="Z38" s="100"/>
      <c r="AA38" s="100"/>
      <c r="AB38" s="100"/>
      <c r="AE38" s="101"/>
    </row>
    <row r="39" spans="2:36" s="37" customFormat="1" x14ac:dyDescent="0.25">
      <c r="U39" s="100"/>
      <c r="V39" s="100"/>
      <c r="W39" s="100"/>
      <c r="X39" s="100"/>
      <c r="Y39" s="100"/>
      <c r="Z39" s="100"/>
      <c r="AA39" s="100"/>
      <c r="AB39" s="100"/>
      <c r="AE39" s="101"/>
    </row>
    <row r="40" spans="2:36" s="37" customFormat="1" x14ac:dyDescent="0.25">
      <c r="U40" s="100"/>
      <c r="V40" s="100"/>
      <c r="W40" s="100"/>
      <c r="X40" s="100"/>
      <c r="Y40" s="100"/>
      <c r="Z40" s="100"/>
      <c r="AA40" s="100"/>
      <c r="AB40" s="100"/>
      <c r="AE40" s="101"/>
    </row>
    <row r="41" spans="2:36" s="37" customFormat="1" x14ac:dyDescent="0.25">
      <c r="U41" s="100"/>
      <c r="V41" s="100"/>
      <c r="W41" s="100"/>
      <c r="X41" s="100"/>
      <c r="Y41" s="100"/>
      <c r="Z41" s="100"/>
      <c r="AA41" s="100"/>
      <c r="AB41" s="100"/>
      <c r="AE41" s="101"/>
    </row>
    <row r="42" spans="2:36" s="37" customFormat="1" x14ac:dyDescent="0.25">
      <c r="U42" s="100"/>
      <c r="V42" s="100"/>
      <c r="W42" s="100"/>
      <c r="X42" s="100"/>
      <c r="Y42" s="100"/>
      <c r="Z42" s="100"/>
      <c r="AA42" s="100"/>
      <c r="AB42" s="100"/>
      <c r="AE42" s="101"/>
    </row>
    <row r="43" spans="2:36" s="37" customFormat="1" x14ac:dyDescent="0.25">
      <c r="U43" s="100"/>
      <c r="V43" s="100"/>
      <c r="W43" s="100"/>
      <c r="X43" s="100"/>
      <c r="Y43" s="100"/>
      <c r="Z43" s="100"/>
      <c r="AA43" s="100"/>
      <c r="AB43" s="100"/>
      <c r="AE43" s="101"/>
    </row>
    <row r="44" spans="2:36" s="37" customFormat="1" x14ac:dyDescent="0.25">
      <c r="U44" s="100"/>
      <c r="V44" s="100"/>
      <c r="W44" s="100"/>
      <c r="X44" s="100"/>
      <c r="Y44" s="100"/>
      <c r="Z44" s="100"/>
      <c r="AA44" s="100"/>
      <c r="AB44" s="100"/>
      <c r="AE44" s="101"/>
    </row>
    <row r="45" spans="2:36" s="37" customFormat="1" x14ac:dyDescent="0.25">
      <c r="U45" s="100"/>
      <c r="V45" s="100"/>
      <c r="W45" s="100"/>
      <c r="X45" s="100"/>
      <c r="Y45" s="100"/>
      <c r="Z45" s="100"/>
      <c r="AA45" s="100"/>
      <c r="AB45" s="100"/>
      <c r="AE45" s="101"/>
    </row>
    <row r="46" spans="2:36" s="37" customFormat="1" x14ac:dyDescent="0.25">
      <c r="U46" s="100"/>
      <c r="V46" s="100"/>
      <c r="W46" s="100"/>
      <c r="X46" s="100"/>
      <c r="Y46" s="100"/>
      <c r="Z46" s="100"/>
      <c r="AA46" s="100"/>
      <c r="AB46" s="100"/>
      <c r="AE46" s="101"/>
    </row>
    <row r="47" spans="2:36" s="37" customFormat="1" x14ac:dyDescent="0.25">
      <c r="U47" s="100"/>
      <c r="V47" s="100"/>
      <c r="W47" s="100"/>
      <c r="X47" s="100"/>
      <c r="Y47" s="100"/>
      <c r="Z47" s="100"/>
      <c r="AA47" s="100"/>
      <c r="AB47" s="100"/>
      <c r="AE47" s="101"/>
    </row>
    <row r="48" spans="2:36" s="37" customFormat="1" x14ac:dyDescent="0.25">
      <c r="U48" s="100"/>
      <c r="V48" s="100"/>
      <c r="W48" s="100"/>
      <c r="X48" s="100"/>
      <c r="Y48" s="100"/>
      <c r="Z48" s="100"/>
      <c r="AA48" s="100"/>
      <c r="AB48" s="100"/>
      <c r="AE48" s="101"/>
    </row>
    <row r="49" spans="21:31" s="37" customFormat="1" x14ac:dyDescent="0.25">
      <c r="U49" s="100"/>
      <c r="V49" s="100"/>
      <c r="W49" s="100"/>
      <c r="X49" s="100"/>
      <c r="Y49" s="100"/>
      <c r="Z49" s="100"/>
      <c r="AA49" s="100"/>
      <c r="AB49" s="100"/>
      <c r="AE49" s="101"/>
    </row>
    <row r="50" spans="21:31" s="37" customFormat="1" x14ac:dyDescent="0.25">
      <c r="U50" s="100"/>
      <c r="V50" s="100"/>
      <c r="W50" s="100"/>
      <c r="X50" s="100"/>
      <c r="Y50" s="100"/>
      <c r="Z50" s="100"/>
      <c r="AA50" s="100"/>
      <c r="AB50" s="100"/>
      <c r="AE50" s="101"/>
    </row>
    <row r="51" spans="21:31" s="37" customFormat="1" x14ac:dyDescent="0.25">
      <c r="U51" s="100"/>
      <c r="V51" s="100"/>
      <c r="W51" s="100"/>
      <c r="X51" s="100"/>
      <c r="Y51" s="100"/>
      <c r="Z51" s="100"/>
      <c r="AA51" s="100"/>
      <c r="AB51" s="100"/>
      <c r="AE51" s="101"/>
    </row>
    <row r="52" spans="21:31" s="37" customFormat="1" x14ac:dyDescent="0.25">
      <c r="U52" s="100"/>
      <c r="V52" s="100"/>
      <c r="W52" s="100"/>
      <c r="X52" s="100"/>
      <c r="Y52" s="100"/>
      <c r="Z52" s="100"/>
      <c r="AA52" s="100"/>
      <c r="AB52" s="100"/>
      <c r="AE52" s="101"/>
    </row>
    <row r="53" spans="21:31" s="37" customFormat="1" x14ac:dyDescent="0.25">
      <c r="U53" s="100"/>
      <c r="V53" s="100"/>
      <c r="W53" s="100"/>
      <c r="X53" s="100"/>
      <c r="Y53" s="100"/>
      <c r="Z53" s="100"/>
      <c r="AA53" s="100"/>
      <c r="AB53" s="100"/>
      <c r="AE53" s="101"/>
    </row>
    <row r="54" spans="21:31" s="37" customFormat="1" x14ac:dyDescent="0.25">
      <c r="U54" s="100"/>
      <c r="V54" s="100"/>
      <c r="W54" s="100"/>
      <c r="X54" s="100"/>
      <c r="Y54" s="100"/>
      <c r="Z54" s="100"/>
      <c r="AA54" s="100"/>
      <c r="AB54" s="100"/>
      <c r="AE54" s="101"/>
    </row>
    <row r="55" spans="21:31" s="37" customFormat="1" x14ac:dyDescent="0.25">
      <c r="U55" s="100"/>
      <c r="V55" s="100"/>
      <c r="W55" s="100"/>
      <c r="X55" s="100"/>
      <c r="Y55" s="100"/>
      <c r="Z55" s="100"/>
      <c r="AA55" s="100"/>
      <c r="AB55" s="100"/>
      <c r="AE55" s="101"/>
    </row>
    <row r="56" spans="21:31" s="37" customFormat="1" x14ac:dyDescent="0.25">
      <c r="U56" s="100"/>
      <c r="V56" s="100"/>
      <c r="W56" s="100"/>
      <c r="X56" s="100"/>
      <c r="Y56" s="100"/>
      <c r="Z56" s="100"/>
      <c r="AA56" s="100"/>
      <c r="AB56" s="100"/>
    </row>
    <row r="57" spans="21:31" s="37" customFormat="1" x14ac:dyDescent="0.25">
      <c r="U57" s="100"/>
      <c r="V57" s="100"/>
      <c r="W57" s="100"/>
      <c r="X57" s="100"/>
      <c r="Y57" s="100"/>
      <c r="Z57" s="100"/>
      <c r="AA57" s="100"/>
      <c r="AB57" s="100"/>
    </row>
    <row r="58" spans="21:31" s="37" customFormat="1" x14ac:dyDescent="0.25">
      <c r="U58" s="100"/>
      <c r="V58" s="100"/>
      <c r="W58" s="100"/>
      <c r="X58" s="100"/>
      <c r="Y58" s="100"/>
      <c r="Z58" s="100"/>
      <c r="AA58" s="100"/>
      <c r="AB58" s="100"/>
    </row>
    <row r="59" spans="21:31" s="37" customFormat="1" x14ac:dyDescent="0.25">
      <c r="U59" s="100"/>
      <c r="V59" s="100"/>
      <c r="W59" s="100"/>
      <c r="X59" s="100"/>
      <c r="Y59" s="100"/>
      <c r="Z59" s="100"/>
      <c r="AA59" s="100"/>
      <c r="AB59" s="100"/>
    </row>
    <row r="60" spans="21:31" s="37" customFormat="1" x14ac:dyDescent="0.25">
      <c r="U60" s="100"/>
      <c r="V60" s="100"/>
      <c r="W60" s="100"/>
      <c r="X60" s="100"/>
      <c r="Y60" s="100"/>
      <c r="Z60" s="100"/>
      <c r="AA60" s="100"/>
      <c r="AB60" s="100"/>
    </row>
    <row r="61" spans="21:31" s="37" customFormat="1" x14ac:dyDescent="0.25">
      <c r="U61" s="100"/>
      <c r="V61" s="100"/>
      <c r="W61" s="100"/>
      <c r="X61" s="100"/>
      <c r="Y61" s="100"/>
      <c r="Z61" s="100"/>
      <c r="AA61" s="100"/>
      <c r="AB61" s="100"/>
    </row>
    <row r="62" spans="21:31" s="37" customFormat="1" x14ac:dyDescent="0.25">
      <c r="U62" s="100"/>
      <c r="V62" s="100"/>
      <c r="W62" s="100"/>
      <c r="X62" s="100"/>
      <c r="Y62" s="100"/>
      <c r="Z62" s="100"/>
      <c r="AA62" s="100"/>
      <c r="AB62" s="100"/>
    </row>
    <row r="63" spans="21:31" s="37" customFormat="1" x14ac:dyDescent="0.25">
      <c r="U63" s="100"/>
      <c r="V63" s="100"/>
      <c r="W63" s="100"/>
      <c r="X63" s="100"/>
      <c r="Y63" s="100"/>
      <c r="Z63" s="100"/>
      <c r="AA63" s="100"/>
      <c r="AB63" s="100"/>
    </row>
    <row r="64" spans="21:31" s="37" customFormat="1" x14ac:dyDescent="0.25">
      <c r="U64" s="100"/>
      <c r="V64" s="100"/>
      <c r="W64" s="100"/>
      <c r="X64" s="100"/>
      <c r="Y64" s="100"/>
      <c r="Z64" s="100"/>
      <c r="AA64" s="100"/>
      <c r="AB64" s="100"/>
    </row>
    <row r="65" spans="21:28" s="37" customFormat="1" x14ac:dyDescent="0.25">
      <c r="U65" s="100"/>
      <c r="V65" s="100"/>
      <c r="W65" s="100"/>
      <c r="X65" s="100"/>
      <c r="Y65" s="100"/>
      <c r="Z65" s="100"/>
      <c r="AA65" s="100"/>
      <c r="AB65" s="100"/>
    </row>
    <row r="66" spans="21:28" s="37" customFormat="1" x14ac:dyDescent="0.25">
      <c r="U66" s="100"/>
      <c r="V66" s="100"/>
      <c r="W66" s="100"/>
      <c r="X66" s="100"/>
      <c r="Y66" s="100"/>
      <c r="Z66" s="100"/>
      <c r="AA66" s="100"/>
      <c r="AB66" s="100"/>
    </row>
    <row r="67" spans="21:28" x14ac:dyDescent="0.25">
      <c r="U67" s="118"/>
      <c r="V67" s="118"/>
      <c r="W67" s="118"/>
      <c r="X67" s="118"/>
      <c r="Y67" s="118"/>
      <c r="Z67" s="118"/>
      <c r="AA67" s="118"/>
      <c r="AB67" s="118"/>
    </row>
    <row r="68" spans="21:28" x14ac:dyDescent="0.25">
      <c r="U68" s="118"/>
      <c r="V68" s="118"/>
      <c r="W68" s="118"/>
      <c r="X68" s="118"/>
      <c r="Y68" s="118"/>
      <c r="Z68" s="118"/>
      <c r="AA68" s="118"/>
      <c r="AB68" s="118"/>
    </row>
    <row r="69" spans="21:28" x14ac:dyDescent="0.25">
      <c r="U69" s="118"/>
      <c r="V69" s="118"/>
      <c r="W69" s="118"/>
      <c r="X69" s="118"/>
      <c r="Y69" s="118"/>
      <c r="Z69" s="118"/>
      <c r="AA69" s="118"/>
      <c r="AB69" s="118"/>
    </row>
    <row r="70" spans="21:28" x14ac:dyDescent="0.25">
      <c r="U70" s="118"/>
      <c r="V70" s="118"/>
      <c r="W70" s="118"/>
      <c r="X70" s="118"/>
      <c r="Y70" s="118"/>
      <c r="Z70" s="118"/>
      <c r="AA70" s="118"/>
      <c r="AB70" s="118"/>
    </row>
    <row r="71" spans="21:28" x14ac:dyDescent="0.25">
      <c r="U71" s="118"/>
      <c r="V71" s="118"/>
      <c r="W71" s="118"/>
      <c r="X71" s="118"/>
      <c r="Y71" s="118"/>
      <c r="Z71" s="118"/>
      <c r="AA71" s="118"/>
      <c r="AB71" s="118"/>
    </row>
    <row r="72" spans="21:28" x14ac:dyDescent="0.25">
      <c r="U72" s="118"/>
      <c r="V72" s="118"/>
      <c r="W72" s="118"/>
      <c r="X72" s="118"/>
      <c r="Y72" s="118"/>
      <c r="Z72" s="118"/>
      <c r="AA72" s="118"/>
      <c r="AB72" s="118"/>
    </row>
    <row r="73" spans="21:28" x14ac:dyDescent="0.25">
      <c r="U73" s="118"/>
      <c r="V73" s="118"/>
      <c r="W73" s="118"/>
      <c r="X73" s="118"/>
      <c r="Y73" s="118"/>
      <c r="Z73" s="118"/>
      <c r="AA73" s="118"/>
      <c r="AB73" s="118"/>
    </row>
    <row r="74" spans="21:28" x14ac:dyDescent="0.25">
      <c r="U74" s="118"/>
      <c r="V74" s="118"/>
      <c r="W74" s="118"/>
      <c r="X74" s="118"/>
      <c r="Y74" s="118"/>
      <c r="Z74" s="118"/>
      <c r="AA74" s="118"/>
      <c r="AB74" s="118"/>
    </row>
    <row r="99" spans="11:11" x14ac:dyDescent="0.25">
      <c r="K99" s="119" t="s">
        <v>254</v>
      </c>
    </row>
  </sheetData>
  <autoFilter ref="B6:AJ35" xr:uid="{5FBC54DB-70BA-4070-9F35-7D87C563378B}"/>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scale="4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174" t="s">
        <v>0</v>
      </c>
      <c r="C3" s="174" t="s">
        <v>1</v>
      </c>
      <c r="D3" s="174" t="s">
        <v>28</v>
      </c>
      <c r="E3" s="174" t="s">
        <v>29</v>
      </c>
      <c r="F3" s="174" t="s">
        <v>30</v>
      </c>
      <c r="G3" s="174" t="s">
        <v>3</v>
      </c>
      <c r="H3" s="174" t="s">
        <v>4</v>
      </c>
      <c r="I3" s="174" t="s">
        <v>5</v>
      </c>
      <c r="J3" s="175" t="s">
        <v>6</v>
      </c>
      <c r="K3" s="175"/>
      <c r="L3" s="175"/>
      <c r="M3" s="175"/>
      <c r="N3" s="176" t="s">
        <v>47</v>
      </c>
      <c r="O3" s="174" t="s">
        <v>31</v>
      </c>
      <c r="P3" s="185" t="s">
        <v>42</v>
      </c>
      <c r="Q3" s="185" t="s">
        <v>32</v>
      </c>
      <c r="R3" s="185" t="s">
        <v>37</v>
      </c>
      <c r="S3" s="185" t="s">
        <v>33</v>
      </c>
      <c r="T3" s="174" t="s">
        <v>55</v>
      </c>
      <c r="U3" s="174" t="s">
        <v>57</v>
      </c>
      <c r="V3" s="175" t="s">
        <v>59</v>
      </c>
      <c r="W3" s="175"/>
      <c r="X3" s="175"/>
      <c r="Y3" s="175"/>
      <c r="Z3" s="175"/>
      <c r="AA3" s="175"/>
      <c r="AB3" s="174" t="s">
        <v>69</v>
      </c>
      <c r="AC3" s="180" t="s">
        <v>75</v>
      </c>
      <c r="AD3" s="182" t="s">
        <v>77</v>
      </c>
      <c r="AE3" s="183"/>
      <c r="AF3" s="184"/>
      <c r="AG3" s="176" t="s">
        <v>27</v>
      </c>
      <c r="AH3" s="176" t="s">
        <v>36</v>
      </c>
      <c r="AI3" s="174" t="s">
        <v>34</v>
      </c>
      <c r="AJ3" s="176" t="s">
        <v>35</v>
      </c>
    </row>
    <row r="4" spans="1:36" ht="169.15" customHeight="1" x14ac:dyDescent="0.25">
      <c r="A4" s="1"/>
      <c r="B4" s="174"/>
      <c r="C4" s="174"/>
      <c r="D4" s="174"/>
      <c r="E4" s="174"/>
      <c r="F4" s="174"/>
      <c r="G4" s="174"/>
      <c r="H4" s="174"/>
      <c r="I4" s="174"/>
      <c r="J4" s="3" t="s">
        <v>7</v>
      </c>
      <c r="K4" s="3" t="s">
        <v>8</v>
      </c>
      <c r="L4" s="3" t="s">
        <v>9</v>
      </c>
      <c r="M4" s="11" t="s">
        <v>10</v>
      </c>
      <c r="N4" s="177"/>
      <c r="O4" s="174"/>
      <c r="P4" s="185"/>
      <c r="Q4" s="185"/>
      <c r="R4" s="185"/>
      <c r="S4" s="185"/>
      <c r="T4" s="174"/>
      <c r="U4" s="174"/>
      <c r="V4" s="3" t="s">
        <v>61</v>
      </c>
      <c r="W4" s="3" t="s">
        <v>62</v>
      </c>
      <c r="X4" s="3" t="s">
        <v>15</v>
      </c>
      <c r="Y4" s="3" t="s">
        <v>63</v>
      </c>
      <c r="Z4" s="3" t="s">
        <v>60</v>
      </c>
      <c r="AA4" s="3" t="s">
        <v>25</v>
      </c>
      <c r="AB4" s="174"/>
      <c r="AC4" s="181"/>
      <c r="AD4" s="3" t="s">
        <v>16</v>
      </c>
      <c r="AE4" s="3" t="s">
        <v>17</v>
      </c>
      <c r="AF4" s="3" t="s">
        <v>26</v>
      </c>
      <c r="AG4" s="177"/>
      <c r="AH4" s="177"/>
      <c r="AI4" s="174"/>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78" t="s">
        <v>189</v>
      </c>
      <c r="C6" s="179" t="s">
        <v>190</v>
      </c>
      <c r="D6" s="179" t="s">
        <v>326</v>
      </c>
      <c r="E6" s="179" t="s">
        <v>191</v>
      </c>
      <c r="F6" s="179" t="s">
        <v>192</v>
      </c>
      <c r="G6" s="179" t="s">
        <v>193</v>
      </c>
      <c r="H6" s="179" t="s">
        <v>79</v>
      </c>
      <c r="I6" s="179" t="s">
        <v>79</v>
      </c>
      <c r="J6" s="130" t="s">
        <v>194</v>
      </c>
      <c r="K6" s="130" t="s">
        <v>195</v>
      </c>
      <c r="L6" s="130" t="s">
        <v>82</v>
      </c>
      <c r="M6" s="143">
        <v>39420</v>
      </c>
      <c r="N6" s="179" t="s">
        <v>127</v>
      </c>
      <c r="O6" s="179" t="s">
        <v>185</v>
      </c>
      <c r="P6" s="179" t="s">
        <v>186</v>
      </c>
      <c r="Q6" s="179" t="s">
        <v>85</v>
      </c>
      <c r="R6" s="179" t="s">
        <v>187</v>
      </c>
      <c r="S6" s="179" t="s">
        <v>130</v>
      </c>
      <c r="T6" s="187">
        <v>1700000</v>
      </c>
      <c r="U6" s="179" t="s">
        <v>188</v>
      </c>
      <c r="V6" s="187">
        <v>1700000</v>
      </c>
      <c r="W6" s="179" t="s">
        <v>188</v>
      </c>
      <c r="X6" s="179" t="s">
        <v>188</v>
      </c>
      <c r="Y6" s="179" t="s">
        <v>188</v>
      </c>
      <c r="Z6" s="179" t="s">
        <v>188</v>
      </c>
      <c r="AA6" s="179" t="s">
        <v>188</v>
      </c>
      <c r="AB6" s="186">
        <v>300000</v>
      </c>
      <c r="AC6" s="179" t="s">
        <v>87</v>
      </c>
      <c r="AD6" s="179" t="s">
        <v>188</v>
      </c>
      <c r="AE6" s="187">
        <v>1700000</v>
      </c>
      <c r="AF6" s="179" t="s">
        <v>188</v>
      </c>
      <c r="AG6" s="179" t="s">
        <v>188</v>
      </c>
      <c r="AH6" s="197" t="s">
        <v>327</v>
      </c>
      <c r="AI6" s="179" t="s">
        <v>328</v>
      </c>
      <c r="AJ6" s="188"/>
    </row>
    <row r="7" spans="1:36" ht="60" x14ac:dyDescent="0.25">
      <c r="A7" s="1"/>
      <c r="B7" s="178"/>
      <c r="C7" s="179"/>
      <c r="D7" s="179"/>
      <c r="E7" s="179"/>
      <c r="F7" s="179"/>
      <c r="G7" s="179"/>
      <c r="H7" s="179"/>
      <c r="I7" s="179"/>
      <c r="J7" s="130" t="s">
        <v>196</v>
      </c>
      <c r="K7" s="130" t="s">
        <v>197</v>
      </c>
      <c r="L7" s="130" t="s">
        <v>198</v>
      </c>
      <c r="M7" s="145">
        <v>3.73</v>
      </c>
      <c r="N7" s="179"/>
      <c r="O7" s="179"/>
      <c r="P7" s="179"/>
      <c r="Q7" s="179"/>
      <c r="R7" s="179"/>
      <c r="S7" s="179"/>
      <c r="T7" s="187"/>
      <c r="U7" s="179"/>
      <c r="V7" s="187"/>
      <c r="W7" s="179"/>
      <c r="X7" s="179"/>
      <c r="Y7" s="179"/>
      <c r="Z7" s="179"/>
      <c r="AA7" s="179"/>
      <c r="AB7" s="186"/>
      <c r="AC7" s="179"/>
      <c r="AD7" s="179"/>
      <c r="AE7" s="187"/>
      <c r="AF7" s="179"/>
      <c r="AG7" s="179"/>
      <c r="AH7" s="198"/>
      <c r="AI7" s="179"/>
      <c r="AJ7" s="188"/>
    </row>
    <row r="8" spans="1:36" ht="41.45" customHeight="1" x14ac:dyDescent="0.25">
      <c r="A8" s="1"/>
      <c r="B8" s="178" t="s">
        <v>199</v>
      </c>
      <c r="C8" s="189" t="s">
        <v>337</v>
      </c>
      <c r="D8" s="179"/>
      <c r="E8" s="179"/>
      <c r="F8" s="179" t="s">
        <v>200</v>
      </c>
      <c r="G8" s="179"/>
      <c r="H8" s="191" t="s">
        <v>337</v>
      </c>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3"/>
    </row>
    <row r="9" spans="1:36" ht="46.15" customHeight="1" x14ac:dyDescent="0.25">
      <c r="A9" s="1"/>
      <c r="B9" s="178"/>
      <c r="C9" s="190"/>
      <c r="D9" s="179"/>
      <c r="E9" s="179"/>
      <c r="F9" s="179"/>
      <c r="G9" s="179"/>
      <c r="H9" s="194"/>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6"/>
    </row>
    <row r="10" spans="1:36" ht="72" x14ac:dyDescent="0.25">
      <c r="A10" s="1"/>
      <c r="B10" s="178" t="s">
        <v>201</v>
      </c>
      <c r="C10" s="179" t="s">
        <v>281</v>
      </c>
      <c r="D10" s="179"/>
      <c r="E10" s="179"/>
      <c r="F10" s="179" t="s">
        <v>281</v>
      </c>
      <c r="G10" s="179"/>
      <c r="H10" s="179" t="s">
        <v>79</v>
      </c>
      <c r="I10" s="179" t="s">
        <v>79</v>
      </c>
      <c r="J10" s="130" t="s">
        <v>194</v>
      </c>
      <c r="K10" s="130" t="s">
        <v>195</v>
      </c>
      <c r="L10" s="130" t="s">
        <v>82</v>
      </c>
      <c r="M10" s="143">
        <v>39420</v>
      </c>
      <c r="N10" s="179" t="s">
        <v>127</v>
      </c>
      <c r="O10" s="179" t="s">
        <v>185</v>
      </c>
      <c r="P10" s="179" t="s">
        <v>186</v>
      </c>
      <c r="Q10" s="179" t="s">
        <v>85</v>
      </c>
      <c r="R10" s="179" t="s">
        <v>187</v>
      </c>
      <c r="S10" s="179" t="s">
        <v>130</v>
      </c>
      <c r="T10" s="187">
        <v>1955000</v>
      </c>
      <c r="U10" s="199" t="s">
        <v>188</v>
      </c>
      <c r="V10" s="187">
        <v>1955000</v>
      </c>
      <c r="W10" s="179" t="s">
        <v>188</v>
      </c>
      <c r="X10" s="179" t="s">
        <v>188</v>
      </c>
      <c r="Y10" s="179" t="s">
        <v>188</v>
      </c>
      <c r="Z10" s="179" t="s">
        <v>188</v>
      </c>
      <c r="AA10" s="179" t="s">
        <v>188</v>
      </c>
      <c r="AB10" s="186">
        <v>345000</v>
      </c>
      <c r="AC10" s="179" t="s">
        <v>87</v>
      </c>
      <c r="AD10" s="179" t="s">
        <v>188</v>
      </c>
      <c r="AE10" s="187">
        <v>1955000</v>
      </c>
      <c r="AF10" s="179" t="s">
        <v>188</v>
      </c>
      <c r="AG10" s="179" t="s">
        <v>188</v>
      </c>
      <c r="AH10" s="179" t="s">
        <v>280</v>
      </c>
      <c r="AI10" s="179" t="s">
        <v>282</v>
      </c>
      <c r="AJ10" s="179"/>
    </row>
    <row r="11" spans="1:36" ht="60" x14ac:dyDescent="0.25">
      <c r="A11" s="1"/>
      <c r="B11" s="178"/>
      <c r="C11" s="179"/>
      <c r="D11" s="179"/>
      <c r="E11" s="179"/>
      <c r="F11" s="179"/>
      <c r="G11" s="179"/>
      <c r="H11" s="179"/>
      <c r="I11" s="179"/>
      <c r="J11" s="130" t="s">
        <v>196</v>
      </c>
      <c r="K11" s="130" t="s">
        <v>197</v>
      </c>
      <c r="L11" s="130" t="s">
        <v>198</v>
      </c>
      <c r="M11" s="130">
        <v>4.0599999999999996</v>
      </c>
      <c r="N11" s="179"/>
      <c r="O11" s="179"/>
      <c r="P11" s="179"/>
      <c r="Q11" s="179"/>
      <c r="R11" s="179"/>
      <c r="S11" s="179"/>
      <c r="T11" s="187"/>
      <c r="U11" s="199"/>
      <c r="V11" s="187"/>
      <c r="W11" s="179"/>
      <c r="X11" s="179"/>
      <c r="Y11" s="179"/>
      <c r="Z11" s="179"/>
      <c r="AA11" s="179"/>
      <c r="AB11" s="186"/>
      <c r="AC11" s="179"/>
      <c r="AD11" s="179"/>
      <c r="AE11" s="187"/>
      <c r="AF11" s="179"/>
      <c r="AG11" s="179"/>
      <c r="AH11" s="179"/>
      <c r="AI11" s="179"/>
      <c r="AJ11" s="179"/>
    </row>
    <row r="12" spans="1:36" ht="72" x14ac:dyDescent="0.25">
      <c r="A12" s="1"/>
      <c r="B12" s="178" t="s">
        <v>283</v>
      </c>
      <c r="C12" s="179" t="s">
        <v>284</v>
      </c>
      <c r="D12" s="179" t="s">
        <v>329</v>
      </c>
      <c r="E12" s="179"/>
      <c r="F12" s="179" t="s">
        <v>284</v>
      </c>
      <c r="G12" s="179"/>
      <c r="H12" s="179" t="s">
        <v>79</v>
      </c>
      <c r="I12" s="179" t="s">
        <v>79</v>
      </c>
      <c r="J12" s="130" t="s">
        <v>194</v>
      </c>
      <c r="K12" s="130" t="s">
        <v>195</v>
      </c>
      <c r="L12" s="130" t="s">
        <v>82</v>
      </c>
      <c r="M12" s="143">
        <v>37420</v>
      </c>
      <c r="N12" s="179" t="s">
        <v>127</v>
      </c>
      <c r="O12" s="179" t="s">
        <v>185</v>
      </c>
      <c r="P12" s="179" t="s">
        <v>186</v>
      </c>
      <c r="Q12" s="179" t="s">
        <v>85</v>
      </c>
      <c r="R12" s="179" t="s">
        <v>187</v>
      </c>
      <c r="S12" s="179" t="s">
        <v>130</v>
      </c>
      <c r="T12" s="187">
        <v>1275000</v>
      </c>
      <c r="U12" s="199" t="s">
        <v>188</v>
      </c>
      <c r="V12" s="187">
        <v>1275000</v>
      </c>
      <c r="W12" s="179" t="s">
        <v>188</v>
      </c>
      <c r="X12" s="179" t="s">
        <v>188</v>
      </c>
      <c r="Y12" s="179" t="s">
        <v>188</v>
      </c>
      <c r="Z12" s="179" t="s">
        <v>188</v>
      </c>
      <c r="AA12" s="179" t="s">
        <v>188</v>
      </c>
      <c r="AB12" s="186">
        <v>225000</v>
      </c>
      <c r="AC12" s="179" t="s">
        <v>87</v>
      </c>
      <c r="AD12" s="179" t="s">
        <v>188</v>
      </c>
      <c r="AE12" s="187">
        <v>1275000</v>
      </c>
      <c r="AF12" s="179" t="s">
        <v>188</v>
      </c>
      <c r="AG12" s="179" t="s">
        <v>188</v>
      </c>
      <c r="AH12" s="179" t="s">
        <v>285</v>
      </c>
      <c r="AI12" s="179" t="s">
        <v>286</v>
      </c>
      <c r="AJ12" s="179"/>
    </row>
    <row r="13" spans="1:36" ht="77.25" customHeight="1" x14ac:dyDescent="0.25">
      <c r="A13" s="1"/>
      <c r="B13" s="178"/>
      <c r="C13" s="179"/>
      <c r="D13" s="179"/>
      <c r="E13" s="179"/>
      <c r="F13" s="179"/>
      <c r="G13" s="179"/>
      <c r="H13" s="179"/>
      <c r="I13" s="179"/>
      <c r="J13" s="130" t="s">
        <v>196</v>
      </c>
      <c r="K13" s="130" t="s">
        <v>197</v>
      </c>
      <c r="L13" s="130" t="s">
        <v>198</v>
      </c>
      <c r="M13" s="130">
        <v>4</v>
      </c>
      <c r="N13" s="179"/>
      <c r="O13" s="179"/>
      <c r="P13" s="179"/>
      <c r="Q13" s="179"/>
      <c r="R13" s="179"/>
      <c r="S13" s="179"/>
      <c r="T13" s="187"/>
      <c r="U13" s="199"/>
      <c r="V13" s="187"/>
      <c r="W13" s="179"/>
      <c r="X13" s="179"/>
      <c r="Y13" s="179"/>
      <c r="Z13" s="179"/>
      <c r="AA13" s="179"/>
      <c r="AB13" s="186"/>
      <c r="AC13" s="179"/>
      <c r="AD13" s="179"/>
      <c r="AE13" s="187"/>
      <c r="AF13" s="179"/>
      <c r="AG13" s="179"/>
      <c r="AH13" s="179"/>
      <c r="AI13" s="179"/>
      <c r="AJ13" s="179"/>
    </row>
    <row r="14" spans="1:36" ht="72" customHeight="1" x14ac:dyDescent="0.25">
      <c r="A14" s="1"/>
      <c r="B14" s="131" t="s">
        <v>330</v>
      </c>
      <c r="C14" s="130" t="s">
        <v>331</v>
      </c>
      <c r="D14" s="179"/>
      <c r="E14" s="179"/>
      <c r="F14" s="130" t="s">
        <v>331</v>
      </c>
      <c r="G14" s="179"/>
      <c r="H14" s="130" t="s">
        <v>79</v>
      </c>
      <c r="I14" s="130" t="s">
        <v>79</v>
      </c>
      <c r="J14" s="130" t="s">
        <v>332</v>
      </c>
      <c r="K14" s="130" t="s">
        <v>333</v>
      </c>
      <c r="L14" s="130" t="s">
        <v>334</v>
      </c>
      <c r="M14" s="130">
        <v>1</v>
      </c>
      <c r="N14" s="130" t="s">
        <v>127</v>
      </c>
      <c r="O14" s="130" t="s">
        <v>185</v>
      </c>
      <c r="P14" s="130" t="s">
        <v>186</v>
      </c>
      <c r="Q14" s="130" t="s">
        <v>85</v>
      </c>
      <c r="R14" s="130" t="s">
        <v>187</v>
      </c>
      <c r="S14" s="130" t="s">
        <v>130</v>
      </c>
      <c r="T14" s="144">
        <v>280500</v>
      </c>
      <c r="U14" s="146" t="s">
        <v>188</v>
      </c>
      <c r="V14" s="144">
        <v>280500</v>
      </c>
      <c r="W14" s="146" t="s">
        <v>188</v>
      </c>
      <c r="X14" s="146" t="s">
        <v>188</v>
      </c>
      <c r="Y14" s="146" t="s">
        <v>188</v>
      </c>
      <c r="Z14" s="146" t="s">
        <v>188</v>
      </c>
      <c r="AA14" s="146" t="s">
        <v>188</v>
      </c>
      <c r="AB14" s="144">
        <v>49500</v>
      </c>
      <c r="AC14" s="130" t="s">
        <v>87</v>
      </c>
      <c r="AD14" s="146" t="s">
        <v>188</v>
      </c>
      <c r="AE14" s="144">
        <v>280500</v>
      </c>
      <c r="AF14" s="146" t="s">
        <v>188</v>
      </c>
      <c r="AG14" s="146" t="s">
        <v>188</v>
      </c>
      <c r="AH14" s="130" t="s">
        <v>335</v>
      </c>
      <c r="AI14" s="130" t="s">
        <v>336</v>
      </c>
      <c r="AJ14" s="130"/>
    </row>
    <row r="15" spans="1:36" x14ac:dyDescent="0.25">
      <c r="A15" s="1"/>
      <c r="B15" s="18"/>
      <c r="C15" s="19"/>
      <c r="D15" s="19"/>
      <c r="E15" s="19"/>
      <c r="F15" s="20"/>
      <c r="G15" s="19"/>
      <c r="H15" s="19"/>
      <c r="I15" s="19"/>
      <c r="J15" s="19"/>
      <c r="K15" s="19"/>
      <c r="L15" s="19"/>
      <c r="M15" s="19"/>
      <c r="N15" s="19"/>
      <c r="O15" s="19"/>
      <c r="P15" s="20"/>
      <c r="Q15" s="20"/>
      <c r="R15" s="20"/>
      <c r="S15" s="20"/>
      <c r="T15" s="21"/>
      <c r="U15" s="22"/>
      <c r="V15" s="23"/>
      <c r="W15" s="19"/>
      <c r="X15" s="19"/>
      <c r="Y15" s="19"/>
      <c r="Z15" s="19"/>
      <c r="AA15" s="24"/>
      <c r="AB15" s="23"/>
      <c r="AC15" s="20"/>
      <c r="AD15" s="20"/>
      <c r="AE15" s="23"/>
      <c r="AF15" s="20"/>
      <c r="AG15" s="20"/>
      <c r="AH15" s="20"/>
      <c r="AI15" s="20"/>
      <c r="AJ15" s="20"/>
    </row>
    <row r="16" spans="1:36" ht="72" customHeight="1" x14ac:dyDescent="0.25">
      <c r="A16" s="1"/>
      <c r="B16" s="18"/>
      <c r="C16" s="19"/>
      <c r="D16" s="19"/>
      <c r="E16" s="19"/>
      <c r="F16" s="20"/>
      <c r="G16" s="19"/>
      <c r="H16" s="19"/>
      <c r="I16" s="19"/>
      <c r="J16" s="19"/>
      <c r="K16" s="19"/>
      <c r="L16" s="19"/>
      <c r="M16" s="19"/>
      <c r="N16" s="19"/>
      <c r="O16" s="19"/>
      <c r="P16" s="20"/>
      <c r="Q16" s="20"/>
      <c r="R16" s="20"/>
      <c r="S16" s="20"/>
      <c r="T16" s="21"/>
      <c r="U16" s="22"/>
      <c r="V16" s="23"/>
      <c r="W16" s="19"/>
      <c r="X16" s="19"/>
      <c r="Y16" s="19"/>
      <c r="Z16" s="19"/>
      <c r="AA16" s="24"/>
      <c r="AB16" s="23"/>
      <c r="AC16" s="20"/>
      <c r="AD16" s="20"/>
      <c r="AE16" s="23"/>
      <c r="AF16" s="20"/>
      <c r="AG16" s="20"/>
      <c r="AH16" s="20"/>
      <c r="AI16" s="20"/>
      <c r="AJ16" s="20"/>
    </row>
    <row r="17" spans="1:36" x14ac:dyDescent="0.25">
      <c r="A17" s="1"/>
      <c r="B17" s="18"/>
      <c r="C17" s="19"/>
      <c r="D17" s="19"/>
      <c r="E17" s="19"/>
      <c r="F17" s="20"/>
      <c r="G17" s="19"/>
      <c r="H17" s="19"/>
      <c r="I17" s="19"/>
      <c r="J17" s="19"/>
      <c r="K17" s="19"/>
      <c r="L17" s="19"/>
      <c r="M17" s="19"/>
      <c r="N17" s="19"/>
      <c r="O17" s="19"/>
      <c r="P17" s="20"/>
      <c r="Q17" s="20"/>
      <c r="R17" s="20"/>
      <c r="S17" s="20"/>
      <c r="T17" s="21"/>
      <c r="U17" s="22"/>
      <c r="V17" s="23"/>
      <c r="W17" s="19"/>
      <c r="X17" s="19"/>
      <c r="Y17" s="19"/>
      <c r="Z17" s="19"/>
      <c r="AA17" s="24"/>
      <c r="AB17" s="23"/>
      <c r="AC17" s="20"/>
      <c r="AD17" s="20"/>
      <c r="AE17" s="23"/>
      <c r="AF17" s="20"/>
      <c r="AG17" s="20"/>
      <c r="AH17" s="20"/>
      <c r="AI17" s="20"/>
      <c r="AJ17" s="20"/>
    </row>
    <row r="18" spans="1:36" x14ac:dyDescent="0.25">
      <c r="A18" s="1"/>
      <c r="B18" s="18"/>
      <c r="C18" s="19"/>
      <c r="D18" s="19"/>
      <c r="E18" s="19"/>
      <c r="F18" s="20"/>
      <c r="G18" s="19"/>
      <c r="H18" s="19"/>
      <c r="I18" s="19"/>
      <c r="J18" s="19"/>
      <c r="K18" s="19"/>
      <c r="L18" s="19"/>
      <c r="M18" s="19"/>
      <c r="N18" s="19"/>
      <c r="O18" s="19"/>
      <c r="P18" s="20"/>
      <c r="Q18" s="20"/>
      <c r="R18" s="20"/>
      <c r="S18" s="20"/>
      <c r="T18" s="21"/>
      <c r="U18" s="22"/>
      <c r="V18" s="23"/>
      <c r="W18" s="19"/>
      <c r="X18" s="19"/>
      <c r="Y18" s="19"/>
      <c r="Z18" s="19"/>
      <c r="AA18" s="24"/>
      <c r="AB18" s="23"/>
      <c r="AC18" s="20"/>
      <c r="AD18" s="20"/>
      <c r="AE18" s="23"/>
      <c r="AF18" s="20"/>
      <c r="AG18" s="20"/>
      <c r="AH18" s="20"/>
      <c r="AI18" s="20"/>
      <c r="AJ18" s="20"/>
    </row>
    <row r="19" spans="1:36" x14ac:dyDescent="0.25">
      <c r="A19" s="1"/>
      <c r="B19" s="18"/>
      <c r="C19" s="19"/>
      <c r="D19" s="19"/>
      <c r="E19" s="19"/>
      <c r="F19" s="20"/>
      <c r="G19" s="19"/>
      <c r="H19" s="19"/>
      <c r="I19" s="19"/>
      <c r="J19" s="19"/>
      <c r="K19" s="19"/>
      <c r="L19" s="19"/>
      <c r="M19" s="19"/>
      <c r="N19" s="19"/>
      <c r="O19" s="19"/>
      <c r="P19" s="20"/>
      <c r="Q19" s="20"/>
      <c r="R19" s="20"/>
      <c r="S19" s="20"/>
      <c r="T19" s="21"/>
      <c r="U19" s="22"/>
      <c r="V19" s="23"/>
      <c r="W19" s="19"/>
      <c r="X19" s="19"/>
      <c r="Y19" s="19"/>
      <c r="Z19" s="19"/>
      <c r="AA19" s="24"/>
      <c r="AB19" s="23"/>
      <c r="AC19" s="20"/>
      <c r="AD19" s="20"/>
      <c r="AE19" s="23"/>
      <c r="AF19" s="20"/>
      <c r="AG19" s="20"/>
      <c r="AH19" s="20"/>
      <c r="AI19" s="20"/>
      <c r="AJ19" s="20"/>
    </row>
    <row r="20" spans="1:36" x14ac:dyDescent="0.25">
      <c r="A20" s="1"/>
      <c r="B20" s="18"/>
      <c r="C20" s="19"/>
      <c r="D20" s="19"/>
      <c r="E20" s="19"/>
      <c r="F20" s="20"/>
      <c r="G20" s="19"/>
      <c r="H20" s="19"/>
      <c r="I20" s="19"/>
      <c r="J20" s="19"/>
      <c r="K20" s="19"/>
      <c r="L20" s="19"/>
      <c r="M20" s="19"/>
      <c r="N20" s="19"/>
      <c r="O20" s="19"/>
      <c r="P20" s="20"/>
      <c r="Q20" s="20"/>
      <c r="R20" s="20"/>
      <c r="S20" s="20"/>
      <c r="T20" s="21"/>
      <c r="U20" s="22"/>
      <c r="V20" s="23"/>
      <c r="W20" s="19"/>
      <c r="X20" s="19"/>
      <c r="Y20" s="19"/>
      <c r="Z20" s="19"/>
      <c r="AA20" s="24"/>
      <c r="AB20" s="23"/>
      <c r="AC20" s="20"/>
      <c r="AD20" s="20"/>
      <c r="AE20" s="23"/>
      <c r="AF20" s="20"/>
      <c r="AG20" s="20"/>
      <c r="AH20" s="20"/>
      <c r="AI20" s="20"/>
      <c r="AJ20" s="20"/>
    </row>
    <row r="21" spans="1:36" x14ac:dyDescent="0.25">
      <c r="A21" s="1"/>
      <c r="B21" s="18"/>
      <c r="C21" s="19"/>
      <c r="D21" s="19"/>
      <c r="E21" s="19"/>
      <c r="F21" s="20"/>
      <c r="G21" s="19"/>
      <c r="H21" s="19"/>
      <c r="I21" s="19"/>
      <c r="J21" s="19"/>
      <c r="K21" s="19"/>
      <c r="L21" s="19"/>
      <c r="M21" s="19"/>
      <c r="N21" s="19"/>
      <c r="O21" s="19"/>
      <c r="P21" s="20"/>
      <c r="Q21" s="20"/>
      <c r="R21" s="20"/>
      <c r="S21" s="20"/>
      <c r="T21" s="21"/>
      <c r="U21" s="22"/>
      <c r="V21" s="23"/>
      <c r="W21" s="19"/>
      <c r="X21" s="19"/>
      <c r="Y21" s="19"/>
      <c r="Z21" s="19"/>
      <c r="AA21" s="24"/>
      <c r="AB21" s="23"/>
      <c r="AC21" s="20"/>
      <c r="AD21" s="20"/>
      <c r="AE21" s="23"/>
      <c r="AF21" s="20"/>
      <c r="AG21" s="20"/>
      <c r="AH21" s="20"/>
      <c r="AI21" s="20"/>
      <c r="AJ21" s="20"/>
    </row>
    <row r="22" spans="1:36" x14ac:dyDescent="0.25">
      <c r="A22" s="1"/>
      <c r="B22" s="18"/>
      <c r="C22" s="19"/>
      <c r="D22" s="19"/>
      <c r="E22" s="19"/>
      <c r="F22" s="20"/>
      <c r="G22" s="19"/>
      <c r="H22" s="19"/>
      <c r="I22" s="19"/>
      <c r="J22" s="19"/>
      <c r="K22" s="19"/>
      <c r="L22" s="19"/>
      <c r="M22" s="19"/>
      <c r="N22" s="19"/>
      <c r="O22" s="19"/>
      <c r="P22" s="20"/>
      <c r="Q22" s="20"/>
      <c r="R22" s="20"/>
      <c r="S22" s="20"/>
      <c r="T22" s="21"/>
      <c r="U22" s="22"/>
      <c r="V22" s="23"/>
      <c r="W22" s="19"/>
      <c r="X22" s="19"/>
      <c r="Y22" s="19"/>
      <c r="Z22" s="19"/>
      <c r="AA22" s="24"/>
      <c r="AB22" s="23"/>
      <c r="AC22" s="20"/>
      <c r="AD22" s="20"/>
      <c r="AE22" s="23"/>
      <c r="AF22" s="20"/>
      <c r="AG22" s="20"/>
      <c r="AH22" s="20"/>
      <c r="AI22" s="20"/>
      <c r="AJ22" s="20"/>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200" t="s">
        <v>24</v>
      </c>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row>
  </sheetData>
  <mergeCells count="119">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Q6:Q7"/>
    <mergeCell ref="AG3:AG4"/>
    <mergeCell ref="AH3:AH4"/>
    <mergeCell ref="AI3:AI4"/>
    <mergeCell ref="AA6:AA7"/>
    <mergeCell ref="AB6:AB7"/>
    <mergeCell ref="AC6:AC7"/>
    <mergeCell ref="R6:R7"/>
    <mergeCell ref="S6:S7"/>
    <mergeCell ref="T6:T7"/>
    <mergeCell ref="U6:U7"/>
    <mergeCell ref="V6:V7"/>
    <mergeCell ref="W6:W7"/>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9EEA-1CD6-4D66-B561-4CEEB37845CF}">
  <dimension ref="A1:AL28"/>
  <sheetViews>
    <sheetView tabSelected="1" topLeftCell="A21" zoomScale="70" zoomScaleNormal="70" workbookViewId="0">
      <selection activeCell="AB16" sqref="AB16:AB2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174" t="s">
        <v>0</v>
      </c>
      <c r="C3" s="174" t="s">
        <v>1</v>
      </c>
      <c r="D3" s="174" t="s">
        <v>28</v>
      </c>
      <c r="E3" s="174" t="s">
        <v>29</v>
      </c>
      <c r="F3" s="174" t="s">
        <v>30</v>
      </c>
      <c r="G3" s="174" t="s">
        <v>3</v>
      </c>
      <c r="H3" s="174" t="s">
        <v>4</v>
      </c>
      <c r="I3" s="174" t="s">
        <v>5</v>
      </c>
      <c r="J3" s="175" t="s">
        <v>6</v>
      </c>
      <c r="K3" s="175"/>
      <c r="L3" s="175"/>
      <c r="M3" s="175"/>
      <c r="N3" s="176" t="s">
        <v>47</v>
      </c>
      <c r="O3" s="174" t="s">
        <v>31</v>
      </c>
      <c r="P3" s="185" t="s">
        <v>42</v>
      </c>
      <c r="Q3" s="185" t="s">
        <v>32</v>
      </c>
      <c r="R3" s="185" t="s">
        <v>37</v>
      </c>
      <c r="S3" s="185" t="s">
        <v>33</v>
      </c>
      <c r="T3" s="174" t="s">
        <v>55</v>
      </c>
      <c r="U3" s="174" t="s">
        <v>57</v>
      </c>
      <c r="V3" s="175" t="s">
        <v>59</v>
      </c>
      <c r="W3" s="175"/>
      <c r="X3" s="175"/>
      <c r="Y3" s="175"/>
      <c r="Z3" s="175"/>
      <c r="AA3" s="175"/>
      <c r="AB3" s="174" t="s">
        <v>69</v>
      </c>
      <c r="AC3" s="180" t="s">
        <v>75</v>
      </c>
      <c r="AD3" s="182" t="s">
        <v>77</v>
      </c>
      <c r="AE3" s="183"/>
      <c r="AF3" s="184"/>
      <c r="AG3" s="176" t="s">
        <v>27</v>
      </c>
      <c r="AH3" s="176" t="s">
        <v>36</v>
      </c>
      <c r="AI3" s="174" t="s">
        <v>34</v>
      </c>
      <c r="AJ3" s="176" t="s">
        <v>35</v>
      </c>
      <c r="AK3" s="431" t="s">
        <v>554</v>
      </c>
      <c r="AL3" s="431" t="s">
        <v>555</v>
      </c>
    </row>
    <row r="4" spans="1:38" ht="169.15" customHeight="1" x14ac:dyDescent="0.25">
      <c r="A4" s="1"/>
      <c r="B4" s="174"/>
      <c r="C4" s="174"/>
      <c r="D4" s="174"/>
      <c r="E4" s="174"/>
      <c r="F4" s="174"/>
      <c r="G4" s="174"/>
      <c r="H4" s="174"/>
      <c r="I4" s="174"/>
      <c r="J4" s="3" t="s">
        <v>7</v>
      </c>
      <c r="K4" s="3" t="s">
        <v>8</v>
      </c>
      <c r="L4" s="3" t="s">
        <v>9</v>
      </c>
      <c r="M4" s="11" t="s">
        <v>10</v>
      </c>
      <c r="N4" s="177"/>
      <c r="O4" s="174"/>
      <c r="P4" s="185"/>
      <c r="Q4" s="185"/>
      <c r="R4" s="185"/>
      <c r="S4" s="185"/>
      <c r="T4" s="174"/>
      <c r="U4" s="174"/>
      <c r="V4" s="3" t="s">
        <v>61</v>
      </c>
      <c r="W4" s="3" t="s">
        <v>62</v>
      </c>
      <c r="X4" s="3" t="s">
        <v>15</v>
      </c>
      <c r="Y4" s="3" t="s">
        <v>63</v>
      </c>
      <c r="Z4" s="3" t="s">
        <v>60</v>
      </c>
      <c r="AA4" s="3" t="s">
        <v>25</v>
      </c>
      <c r="AB4" s="174"/>
      <c r="AC4" s="181"/>
      <c r="AD4" s="3" t="s">
        <v>16</v>
      </c>
      <c r="AE4" s="3" t="s">
        <v>17</v>
      </c>
      <c r="AF4" s="3" t="s">
        <v>26</v>
      </c>
      <c r="AG4" s="177"/>
      <c r="AH4" s="177"/>
      <c r="AI4" s="174"/>
      <c r="AJ4" s="177"/>
      <c r="AK4" s="432"/>
      <c r="AL4" s="433"/>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434"/>
      <c r="AL5" s="434"/>
    </row>
    <row r="6" spans="1:38" ht="105" customHeight="1" x14ac:dyDescent="0.25">
      <c r="A6" s="1"/>
      <c r="B6" s="240" t="s">
        <v>509</v>
      </c>
      <c r="C6" s="240" t="s">
        <v>510</v>
      </c>
      <c r="D6" s="240" t="s">
        <v>556</v>
      </c>
      <c r="E6" s="240" t="s">
        <v>511</v>
      </c>
      <c r="F6" s="240" t="s">
        <v>510</v>
      </c>
      <c r="G6" s="240" t="s">
        <v>512</v>
      </c>
      <c r="H6" s="240" t="s">
        <v>79</v>
      </c>
      <c r="I6" s="240" t="s">
        <v>79</v>
      </c>
      <c r="J6" s="155" t="s">
        <v>513</v>
      </c>
      <c r="K6" s="155" t="s">
        <v>514</v>
      </c>
      <c r="L6" s="155" t="s">
        <v>263</v>
      </c>
      <c r="M6" s="155">
        <v>432</v>
      </c>
      <c r="N6" s="240" t="s">
        <v>515</v>
      </c>
      <c r="O6" s="258" t="s">
        <v>516</v>
      </c>
      <c r="P6" s="259" t="s">
        <v>517</v>
      </c>
      <c r="Q6" s="259" t="s">
        <v>85</v>
      </c>
      <c r="R6" s="259" t="s">
        <v>86</v>
      </c>
      <c r="S6" s="259" t="s">
        <v>130</v>
      </c>
      <c r="T6" s="260">
        <v>3187500</v>
      </c>
      <c r="U6" s="260">
        <v>3187500</v>
      </c>
      <c r="V6" s="246">
        <v>3187500</v>
      </c>
      <c r="W6" s="240" t="s">
        <v>188</v>
      </c>
      <c r="X6" s="240" t="s">
        <v>188</v>
      </c>
      <c r="Y6" s="240" t="s">
        <v>188</v>
      </c>
      <c r="Z6" s="240" t="s">
        <v>188</v>
      </c>
      <c r="AA6" s="240" t="s">
        <v>188</v>
      </c>
      <c r="AB6" s="246">
        <v>3187500</v>
      </c>
      <c r="AC6" s="240" t="s">
        <v>518</v>
      </c>
      <c r="AD6" s="240" t="s">
        <v>188</v>
      </c>
      <c r="AE6" s="240" t="s">
        <v>188</v>
      </c>
      <c r="AF6" s="246">
        <v>3187500</v>
      </c>
      <c r="AG6" s="240" t="s">
        <v>188</v>
      </c>
      <c r="AH6" s="252" t="s">
        <v>397</v>
      </c>
      <c r="AI6" s="252" t="s">
        <v>229</v>
      </c>
      <c r="AJ6" s="261"/>
      <c r="AK6" s="435" t="s">
        <v>557</v>
      </c>
      <c r="AL6" s="436">
        <v>45534</v>
      </c>
    </row>
    <row r="7" spans="1:38" ht="114.75" x14ac:dyDescent="0.25">
      <c r="A7" s="1"/>
      <c r="B7" s="241"/>
      <c r="C7" s="241"/>
      <c r="D7" s="241"/>
      <c r="E7" s="241"/>
      <c r="F7" s="241"/>
      <c r="G7" s="241"/>
      <c r="H7" s="241"/>
      <c r="I7" s="241"/>
      <c r="J7" s="155" t="s">
        <v>519</v>
      </c>
      <c r="K7" s="155" t="s">
        <v>520</v>
      </c>
      <c r="L7" s="155" t="s">
        <v>521</v>
      </c>
      <c r="M7" s="155">
        <v>11.9</v>
      </c>
      <c r="N7" s="241"/>
      <c r="O7" s="258"/>
      <c r="P7" s="259"/>
      <c r="Q7" s="259"/>
      <c r="R7" s="259"/>
      <c r="S7" s="259"/>
      <c r="T7" s="260"/>
      <c r="U7" s="260"/>
      <c r="V7" s="247"/>
      <c r="W7" s="241"/>
      <c r="X7" s="241"/>
      <c r="Y7" s="241"/>
      <c r="Z7" s="241"/>
      <c r="AA7" s="241"/>
      <c r="AB7" s="247"/>
      <c r="AC7" s="241"/>
      <c r="AD7" s="241"/>
      <c r="AE7" s="241"/>
      <c r="AF7" s="241"/>
      <c r="AG7" s="241"/>
      <c r="AH7" s="253"/>
      <c r="AI7" s="253"/>
      <c r="AJ7" s="241"/>
      <c r="AK7" s="435"/>
      <c r="AL7" s="437"/>
    </row>
    <row r="8" spans="1:38" ht="102" x14ac:dyDescent="0.25">
      <c r="A8" s="1"/>
      <c r="B8" s="241"/>
      <c r="C8" s="241"/>
      <c r="D8" s="241"/>
      <c r="E8" s="241"/>
      <c r="F8" s="241"/>
      <c r="G8" s="241"/>
      <c r="H8" s="241"/>
      <c r="I8" s="241"/>
      <c r="J8" s="155" t="s">
        <v>522</v>
      </c>
      <c r="K8" s="155" t="s">
        <v>523</v>
      </c>
      <c r="L8" s="155" t="s">
        <v>263</v>
      </c>
      <c r="M8" s="155">
        <v>810</v>
      </c>
      <c r="N8" s="241"/>
      <c r="O8" s="258"/>
      <c r="P8" s="259"/>
      <c r="Q8" s="259"/>
      <c r="R8" s="259"/>
      <c r="S8" s="259"/>
      <c r="T8" s="260"/>
      <c r="U8" s="260"/>
      <c r="V8" s="247"/>
      <c r="W8" s="241"/>
      <c r="X8" s="241"/>
      <c r="Y8" s="241"/>
      <c r="Z8" s="241"/>
      <c r="AA8" s="241"/>
      <c r="AB8" s="247"/>
      <c r="AC8" s="241"/>
      <c r="AD8" s="241"/>
      <c r="AE8" s="241"/>
      <c r="AF8" s="241"/>
      <c r="AG8" s="241"/>
      <c r="AH8" s="253"/>
      <c r="AI8" s="253"/>
      <c r="AJ8" s="241"/>
      <c r="AK8" s="435"/>
      <c r="AL8" s="437"/>
    </row>
    <row r="9" spans="1:38" ht="102" x14ac:dyDescent="0.25">
      <c r="A9" s="9"/>
      <c r="B9" s="241"/>
      <c r="C9" s="241"/>
      <c r="D9" s="241"/>
      <c r="E9" s="241"/>
      <c r="F9" s="241"/>
      <c r="G9" s="241"/>
      <c r="H9" s="241"/>
      <c r="I9" s="241"/>
      <c r="J9" s="155" t="s">
        <v>524</v>
      </c>
      <c r="K9" s="155" t="s">
        <v>525</v>
      </c>
      <c r="L9" s="155" t="s">
        <v>521</v>
      </c>
      <c r="M9" s="155">
        <v>20</v>
      </c>
      <c r="N9" s="241"/>
      <c r="O9" s="258"/>
      <c r="P9" s="259"/>
      <c r="Q9" s="259"/>
      <c r="R9" s="259"/>
      <c r="S9" s="259"/>
      <c r="T9" s="260"/>
      <c r="U9" s="260"/>
      <c r="V9" s="247"/>
      <c r="W9" s="241"/>
      <c r="X9" s="241"/>
      <c r="Y9" s="241"/>
      <c r="Z9" s="241"/>
      <c r="AA9" s="241"/>
      <c r="AB9" s="247"/>
      <c r="AC9" s="241"/>
      <c r="AD9" s="241"/>
      <c r="AE9" s="241"/>
      <c r="AF9" s="241"/>
      <c r="AG9" s="241"/>
      <c r="AH9" s="253"/>
      <c r="AI9" s="253"/>
      <c r="AJ9" s="241"/>
      <c r="AK9" s="435"/>
      <c r="AL9" s="437"/>
    </row>
    <row r="10" spans="1:38" ht="63.75" x14ac:dyDescent="0.25">
      <c r="A10" s="14"/>
      <c r="B10" s="242"/>
      <c r="C10" s="242"/>
      <c r="D10" s="242"/>
      <c r="E10" s="242"/>
      <c r="F10" s="242"/>
      <c r="G10" s="242"/>
      <c r="H10" s="242"/>
      <c r="I10" s="242"/>
      <c r="J10" s="155" t="s">
        <v>526</v>
      </c>
      <c r="K10" s="155" t="s">
        <v>527</v>
      </c>
      <c r="L10" s="155" t="s">
        <v>528</v>
      </c>
      <c r="M10" s="155">
        <v>325</v>
      </c>
      <c r="N10" s="242"/>
      <c r="O10" s="258"/>
      <c r="P10" s="259"/>
      <c r="Q10" s="259"/>
      <c r="R10" s="259"/>
      <c r="S10" s="259"/>
      <c r="T10" s="260"/>
      <c r="U10" s="260"/>
      <c r="V10" s="248"/>
      <c r="W10" s="242"/>
      <c r="X10" s="242"/>
      <c r="Y10" s="242"/>
      <c r="Z10" s="242"/>
      <c r="AA10" s="242"/>
      <c r="AB10" s="248"/>
      <c r="AC10" s="242"/>
      <c r="AD10" s="242"/>
      <c r="AE10" s="242"/>
      <c r="AF10" s="242"/>
      <c r="AG10" s="242"/>
      <c r="AH10" s="254"/>
      <c r="AI10" s="254"/>
      <c r="AJ10" s="242"/>
      <c r="AK10" s="435"/>
      <c r="AL10" s="437"/>
    </row>
    <row r="11" spans="1:38" ht="102" x14ac:dyDescent="0.25">
      <c r="A11" s="1"/>
      <c r="B11" s="258" t="s">
        <v>529</v>
      </c>
      <c r="C11" s="258" t="s">
        <v>558</v>
      </c>
      <c r="D11" s="258" t="s">
        <v>556</v>
      </c>
      <c r="E11" s="258" t="s">
        <v>511</v>
      </c>
      <c r="F11" s="258" t="s">
        <v>558</v>
      </c>
      <c r="G11" s="258" t="s">
        <v>512</v>
      </c>
      <c r="H11" s="258" t="s">
        <v>79</v>
      </c>
      <c r="I11" s="258" t="s">
        <v>79</v>
      </c>
      <c r="J11" s="155" t="s">
        <v>513</v>
      </c>
      <c r="K11" s="155" t="s">
        <v>514</v>
      </c>
      <c r="L11" s="155" t="s">
        <v>263</v>
      </c>
      <c r="M11" s="155">
        <v>159</v>
      </c>
      <c r="N11" s="240" t="s">
        <v>515</v>
      </c>
      <c r="O11" s="240" t="s">
        <v>530</v>
      </c>
      <c r="P11" s="259" t="s">
        <v>517</v>
      </c>
      <c r="Q11" s="259" t="s">
        <v>85</v>
      </c>
      <c r="R11" s="259" t="s">
        <v>86</v>
      </c>
      <c r="S11" s="259" t="s">
        <v>130</v>
      </c>
      <c r="T11" s="246">
        <v>700000</v>
      </c>
      <c r="U11" s="246">
        <v>700000</v>
      </c>
      <c r="V11" s="246">
        <v>700000</v>
      </c>
      <c r="W11" s="240" t="s">
        <v>188</v>
      </c>
      <c r="X11" s="240" t="s">
        <v>188</v>
      </c>
      <c r="Y11" s="240" t="s">
        <v>188</v>
      </c>
      <c r="Z11" s="240" t="s">
        <v>188</v>
      </c>
      <c r="AA11" s="263" t="s">
        <v>188</v>
      </c>
      <c r="AB11" s="246">
        <v>700000</v>
      </c>
      <c r="AC11" s="225" t="s">
        <v>518</v>
      </c>
      <c r="AD11" s="225" t="s">
        <v>188</v>
      </c>
      <c r="AE11" s="225" t="s">
        <v>188</v>
      </c>
      <c r="AF11" s="255">
        <v>700000</v>
      </c>
      <c r="AG11" s="225" t="s">
        <v>188</v>
      </c>
      <c r="AH11" s="252" t="s">
        <v>229</v>
      </c>
      <c r="AI11" s="252" t="s">
        <v>230</v>
      </c>
      <c r="AJ11" s="262"/>
      <c r="AK11" s="435" t="s">
        <v>557</v>
      </c>
      <c r="AL11" s="436">
        <v>45537</v>
      </c>
    </row>
    <row r="12" spans="1:38" ht="114.75" x14ac:dyDescent="0.25">
      <c r="A12" s="1"/>
      <c r="B12" s="258"/>
      <c r="C12" s="258"/>
      <c r="D12" s="258"/>
      <c r="E12" s="258"/>
      <c r="F12" s="258"/>
      <c r="G12" s="258"/>
      <c r="H12" s="258"/>
      <c r="I12" s="258"/>
      <c r="J12" s="155" t="s">
        <v>519</v>
      </c>
      <c r="K12" s="155" t="s">
        <v>520</v>
      </c>
      <c r="L12" s="155" t="s">
        <v>521</v>
      </c>
      <c r="M12" s="155">
        <v>3.54</v>
      </c>
      <c r="N12" s="241"/>
      <c r="O12" s="241"/>
      <c r="P12" s="259"/>
      <c r="Q12" s="259"/>
      <c r="R12" s="259"/>
      <c r="S12" s="259"/>
      <c r="T12" s="247"/>
      <c r="U12" s="247"/>
      <c r="V12" s="247"/>
      <c r="W12" s="241"/>
      <c r="X12" s="241"/>
      <c r="Y12" s="241"/>
      <c r="Z12" s="241"/>
      <c r="AA12" s="264"/>
      <c r="AB12" s="247"/>
      <c r="AC12" s="226"/>
      <c r="AD12" s="226"/>
      <c r="AE12" s="226"/>
      <c r="AF12" s="256"/>
      <c r="AG12" s="226"/>
      <c r="AH12" s="253"/>
      <c r="AI12" s="253"/>
      <c r="AJ12" s="226"/>
      <c r="AK12" s="435"/>
      <c r="AL12" s="437"/>
    </row>
    <row r="13" spans="1:38" ht="102" x14ac:dyDescent="0.25">
      <c r="A13" s="1"/>
      <c r="B13" s="258"/>
      <c r="C13" s="258"/>
      <c r="D13" s="258"/>
      <c r="E13" s="258"/>
      <c r="F13" s="258"/>
      <c r="G13" s="258"/>
      <c r="H13" s="258"/>
      <c r="I13" s="258"/>
      <c r="J13" s="155" t="s">
        <v>522</v>
      </c>
      <c r="K13" s="155" t="s">
        <v>523</v>
      </c>
      <c r="L13" s="155" t="s">
        <v>263</v>
      </c>
      <c r="M13" s="155">
        <v>192</v>
      </c>
      <c r="N13" s="241"/>
      <c r="O13" s="241"/>
      <c r="P13" s="259"/>
      <c r="Q13" s="259"/>
      <c r="R13" s="259"/>
      <c r="S13" s="259"/>
      <c r="T13" s="247"/>
      <c r="U13" s="247"/>
      <c r="V13" s="247"/>
      <c r="W13" s="241"/>
      <c r="X13" s="241"/>
      <c r="Y13" s="241"/>
      <c r="Z13" s="241"/>
      <c r="AA13" s="264"/>
      <c r="AB13" s="247"/>
      <c r="AC13" s="226"/>
      <c r="AD13" s="226"/>
      <c r="AE13" s="226"/>
      <c r="AF13" s="256"/>
      <c r="AG13" s="226"/>
      <c r="AH13" s="253"/>
      <c r="AI13" s="253"/>
      <c r="AJ13" s="226"/>
      <c r="AK13" s="435"/>
      <c r="AL13" s="437"/>
    </row>
    <row r="14" spans="1:38" ht="102" x14ac:dyDescent="0.25">
      <c r="A14" s="1"/>
      <c r="B14" s="258"/>
      <c r="C14" s="258"/>
      <c r="D14" s="258"/>
      <c r="E14" s="258"/>
      <c r="F14" s="258"/>
      <c r="G14" s="258"/>
      <c r="H14" s="258"/>
      <c r="I14" s="258"/>
      <c r="J14" s="155" t="s">
        <v>524</v>
      </c>
      <c r="K14" s="155" t="s">
        <v>525</v>
      </c>
      <c r="L14" s="155" t="s">
        <v>521</v>
      </c>
      <c r="M14" s="155">
        <v>4.8600000000000003</v>
      </c>
      <c r="N14" s="241"/>
      <c r="O14" s="241"/>
      <c r="P14" s="259"/>
      <c r="Q14" s="259"/>
      <c r="R14" s="259"/>
      <c r="S14" s="259"/>
      <c r="T14" s="247"/>
      <c r="U14" s="247"/>
      <c r="V14" s="247"/>
      <c r="W14" s="241"/>
      <c r="X14" s="241"/>
      <c r="Y14" s="241"/>
      <c r="Z14" s="241"/>
      <c r="AA14" s="264"/>
      <c r="AB14" s="247"/>
      <c r="AC14" s="226"/>
      <c r="AD14" s="226"/>
      <c r="AE14" s="226"/>
      <c r="AF14" s="256"/>
      <c r="AG14" s="226"/>
      <c r="AH14" s="253"/>
      <c r="AI14" s="253"/>
      <c r="AJ14" s="226"/>
      <c r="AK14" s="435"/>
      <c r="AL14" s="437"/>
    </row>
    <row r="15" spans="1:38" ht="38.25" x14ac:dyDescent="0.25">
      <c r="B15" s="157" t="s">
        <v>559</v>
      </c>
      <c r="C15" s="157" t="s">
        <v>188</v>
      </c>
      <c r="D15" s="157" t="s">
        <v>188</v>
      </c>
      <c r="E15" s="157" t="s">
        <v>188</v>
      </c>
      <c r="F15" s="157" t="s">
        <v>188</v>
      </c>
      <c r="G15" s="157" t="s">
        <v>188</v>
      </c>
      <c r="H15" s="157" t="s">
        <v>188</v>
      </c>
      <c r="I15" s="157" t="s">
        <v>188</v>
      </c>
      <c r="J15" s="155" t="s">
        <v>188</v>
      </c>
      <c r="K15" s="155" t="s">
        <v>188</v>
      </c>
      <c r="L15" s="155" t="s">
        <v>188</v>
      </c>
      <c r="M15" s="155" t="s">
        <v>188</v>
      </c>
      <c r="N15" s="157" t="s">
        <v>188</v>
      </c>
      <c r="O15" s="157" t="s">
        <v>188</v>
      </c>
      <c r="P15" s="159" t="s">
        <v>188</v>
      </c>
      <c r="Q15" s="159" t="s">
        <v>188</v>
      </c>
      <c r="R15" s="159" t="s">
        <v>188</v>
      </c>
      <c r="S15" s="159" t="s">
        <v>188</v>
      </c>
      <c r="T15" s="158" t="s">
        <v>188</v>
      </c>
      <c r="U15" s="158" t="s">
        <v>188</v>
      </c>
      <c r="V15" s="158" t="s">
        <v>188</v>
      </c>
      <c r="W15" s="157" t="s">
        <v>188</v>
      </c>
      <c r="X15" s="157" t="s">
        <v>188</v>
      </c>
      <c r="Y15" s="157" t="s">
        <v>188</v>
      </c>
      <c r="Z15" s="157" t="s">
        <v>188</v>
      </c>
      <c r="AA15" s="157" t="s">
        <v>188</v>
      </c>
      <c r="AB15" s="158" t="s">
        <v>188</v>
      </c>
      <c r="AC15" s="157" t="s">
        <v>188</v>
      </c>
      <c r="AD15" s="157" t="s">
        <v>188</v>
      </c>
      <c r="AE15" s="157" t="s">
        <v>188</v>
      </c>
      <c r="AF15" s="158" t="s">
        <v>188</v>
      </c>
      <c r="AG15" s="157" t="s">
        <v>188</v>
      </c>
      <c r="AH15" s="160" t="s">
        <v>188</v>
      </c>
      <c r="AI15" s="160" t="s">
        <v>188</v>
      </c>
      <c r="AJ15" s="161" t="s">
        <v>188</v>
      </c>
      <c r="AK15" s="438" t="s">
        <v>188</v>
      </c>
      <c r="AL15" s="439" t="s">
        <v>188</v>
      </c>
    </row>
    <row r="16" spans="1:38" ht="89.25" x14ac:dyDescent="0.25">
      <c r="B16" s="258" t="s">
        <v>531</v>
      </c>
      <c r="C16" s="258" t="s">
        <v>532</v>
      </c>
      <c r="D16" s="258" t="s">
        <v>556</v>
      </c>
      <c r="E16" s="258" t="s">
        <v>511</v>
      </c>
      <c r="F16" s="258" t="s">
        <v>532</v>
      </c>
      <c r="G16" s="258" t="s">
        <v>512</v>
      </c>
      <c r="H16" s="258" t="s">
        <v>79</v>
      </c>
      <c r="I16" s="258" t="s">
        <v>79</v>
      </c>
      <c r="J16" s="155" t="s">
        <v>513</v>
      </c>
      <c r="K16" s="155" t="s">
        <v>514</v>
      </c>
      <c r="L16" s="155" t="s">
        <v>263</v>
      </c>
      <c r="M16" s="155">
        <v>3377</v>
      </c>
      <c r="N16" s="240" t="s">
        <v>515</v>
      </c>
      <c r="O16" s="258" t="s">
        <v>533</v>
      </c>
      <c r="P16" s="259" t="s">
        <v>517</v>
      </c>
      <c r="Q16" s="259" t="s">
        <v>85</v>
      </c>
      <c r="R16" s="259" t="s">
        <v>86</v>
      </c>
      <c r="S16" s="259" t="s">
        <v>130</v>
      </c>
      <c r="T16" s="260">
        <v>3000000</v>
      </c>
      <c r="U16" s="246">
        <v>3000000</v>
      </c>
      <c r="V16" s="246">
        <v>3000000</v>
      </c>
      <c r="W16" s="237" t="s">
        <v>188</v>
      </c>
      <c r="X16" s="237" t="s">
        <v>188</v>
      </c>
      <c r="Y16" s="237" t="s">
        <v>188</v>
      </c>
      <c r="Z16" s="240" t="s">
        <v>188</v>
      </c>
      <c r="AA16" s="243" t="s">
        <v>188</v>
      </c>
      <c r="AB16" s="246">
        <v>3000000</v>
      </c>
      <c r="AC16" s="225" t="s">
        <v>518</v>
      </c>
      <c r="AD16" s="225" t="s">
        <v>188</v>
      </c>
      <c r="AE16" s="225" t="s">
        <v>188</v>
      </c>
      <c r="AF16" s="255">
        <v>3000000</v>
      </c>
      <c r="AG16" s="231" t="s">
        <v>188</v>
      </c>
      <c r="AH16" s="252" t="s">
        <v>398</v>
      </c>
      <c r="AI16" s="252" t="s">
        <v>421</v>
      </c>
      <c r="AJ16" s="231"/>
      <c r="AK16" s="435" t="s">
        <v>557</v>
      </c>
      <c r="AL16" s="436">
        <v>45537</v>
      </c>
    </row>
    <row r="17" spans="2:38" ht="114.75" x14ac:dyDescent="0.25">
      <c r="B17" s="258"/>
      <c r="C17" s="258"/>
      <c r="D17" s="258"/>
      <c r="E17" s="258"/>
      <c r="F17" s="258"/>
      <c r="G17" s="258"/>
      <c r="H17" s="258"/>
      <c r="I17" s="258"/>
      <c r="J17" s="155" t="s">
        <v>519</v>
      </c>
      <c r="K17" s="155" t="s">
        <v>520</v>
      </c>
      <c r="L17" s="155" t="s">
        <v>521</v>
      </c>
      <c r="M17" s="155">
        <v>22.15</v>
      </c>
      <c r="N17" s="241"/>
      <c r="O17" s="258"/>
      <c r="P17" s="259"/>
      <c r="Q17" s="259"/>
      <c r="R17" s="259"/>
      <c r="S17" s="259"/>
      <c r="T17" s="260"/>
      <c r="U17" s="247"/>
      <c r="V17" s="247"/>
      <c r="W17" s="238"/>
      <c r="X17" s="238"/>
      <c r="Y17" s="238"/>
      <c r="Z17" s="241"/>
      <c r="AA17" s="244"/>
      <c r="AB17" s="247"/>
      <c r="AC17" s="232"/>
      <c r="AD17" s="226"/>
      <c r="AE17" s="226"/>
      <c r="AF17" s="256"/>
      <c r="AG17" s="232"/>
      <c r="AH17" s="253"/>
      <c r="AI17" s="253"/>
      <c r="AJ17" s="232"/>
      <c r="AK17" s="435"/>
      <c r="AL17" s="437"/>
    </row>
    <row r="18" spans="2:38" ht="76.5" x14ac:dyDescent="0.25">
      <c r="B18" s="258"/>
      <c r="C18" s="258"/>
      <c r="D18" s="258"/>
      <c r="E18" s="258"/>
      <c r="F18" s="258"/>
      <c r="G18" s="258"/>
      <c r="H18" s="258"/>
      <c r="I18" s="258"/>
      <c r="J18" s="155" t="s">
        <v>534</v>
      </c>
      <c r="K18" s="155" t="s">
        <v>535</v>
      </c>
      <c r="L18" s="155" t="s">
        <v>536</v>
      </c>
      <c r="M18" s="155">
        <v>220</v>
      </c>
      <c r="N18" s="241"/>
      <c r="O18" s="258"/>
      <c r="P18" s="259"/>
      <c r="Q18" s="259"/>
      <c r="R18" s="259"/>
      <c r="S18" s="259"/>
      <c r="T18" s="260"/>
      <c r="U18" s="247"/>
      <c r="V18" s="247"/>
      <c r="W18" s="238"/>
      <c r="X18" s="238"/>
      <c r="Y18" s="238"/>
      <c r="Z18" s="241"/>
      <c r="AA18" s="244"/>
      <c r="AB18" s="247"/>
      <c r="AC18" s="232"/>
      <c r="AD18" s="226"/>
      <c r="AE18" s="226"/>
      <c r="AF18" s="256"/>
      <c r="AG18" s="232"/>
      <c r="AH18" s="253"/>
      <c r="AI18" s="253"/>
      <c r="AJ18" s="232"/>
      <c r="AK18" s="435"/>
      <c r="AL18" s="437"/>
    </row>
    <row r="19" spans="2:38" ht="102" x14ac:dyDescent="0.25">
      <c r="B19" s="258"/>
      <c r="C19" s="258"/>
      <c r="D19" s="258"/>
      <c r="E19" s="258"/>
      <c r="F19" s="258"/>
      <c r="G19" s="258"/>
      <c r="H19" s="258"/>
      <c r="I19" s="258"/>
      <c r="J19" s="155" t="s">
        <v>522</v>
      </c>
      <c r="K19" s="155" t="s">
        <v>523</v>
      </c>
      <c r="L19" s="155" t="s">
        <v>263</v>
      </c>
      <c r="M19" s="155">
        <v>441</v>
      </c>
      <c r="N19" s="241"/>
      <c r="O19" s="258"/>
      <c r="P19" s="259"/>
      <c r="Q19" s="259"/>
      <c r="R19" s="259"/>
      <c r="S19" s="259"/>
      <c r="T19" s="260"/>
      <c r="U19" s="247"/>
      <c r="V19" s="247"/>
      <c r="W19" s="238"/>
      <c r="X19" s="238"/>
      <c r="Y19" s="238"/>
      <c r="Z19" s="241"/>
      <c r="AA19" s="244"/>
      <c r="AB19" s="247"/>
      <c r="AC19" s="232"/>
      <c r="AD19" s="226"/>
      <c r="AE19" s="226"/>
      <c r="AF19" s="256"/>
      <c r="AG19" s="232"/>
      <c r="AH19" s="253"/>
      <c r="AI19" s="253"/>
      <c r="AJ19" s="232"/>
      <c r="AK19" s="435"/>
      <c r="AL19" s="437"/>
    </row>
    <row r="20" spans="2:38" ht="102" x14ac:dyDescent="0.25">
      <c r="B20" s="258"/>
      <c r="C20" s="258"/>
      <c r="D20" s="258"/>
      <c r="E20" s="258"/>
      <c r="F20" s="258"/>
      <c r="G20" s="258"/>
      <c r="H20" s="258"/>
      <c r="I20" s="258"/>
      <c r="J20" s="155" t="s">
        <v>524</v>
      </c>
      <c r="K20" s="155" t="s">
        <v>525</v>
      </c>
      <c r="L20" s="155" t="s">
        <v>521</v>
      </c>
      <c r="M20" s="155">
        <v>16.07</v>
      </c>
      <c r="N20" s="242"/>
      <c r="O20" s="258"/>
      <c r="P20" s="259"/>
      <c r="Q20" s="259"/>
      <c r="R20" s="259"/>
      <c r="S20" s="259"/>
      <c r="T20" s="260"/>
      <c r="U20" s="248"/>
      <c r="V20" s="248"/>
      <c r="W20" s="239"/>
      <c r="X20" s="239"/>
      <c r="Y20" s="239"/>
      <c r="Z20" s="242"/>
      <c r="AA20" s="245"/>
      <c r="AB20" s="248"/>
      <c r="AC20" s="233"/>
      <c r="AD20" s="227"/>
      <c r="AE20" s="227"/>
      <c r="AF20" s="257"/>
      <c r="AG20" s="233"/>
      <c r="AH20" s="254"/>
      <c r="AI20" s="254"/>
      <c r="AJ20" s="233"/>
      <c r="AK20" s="435"/>
      <c r="AL20" s="437"/>
    </row>
    <row r="21" spans="2:38" ht="88.9" customHeight="1" x14ac:dyDescent="0.25">
      <c r="B21" s="240" t="s">
        <v>537</v>
      </c>
      <c r="C21" s="240" t="s">
        <v>538</v>
      </c>
      <c r="D21" s="240" t="s">
        <v>556</v>
      </c>
      <c r="E21" s="240" t="s">
        <v>511</v>
      </c>
      <c r="F21" s="240" t="s">
        <v>538</v>
      </c>
      <c r="G21" s="240" t="s">
        <v>512</v>
      </c>
      <c r="H21" s="240" t="s">
        <v>79</v>
      </c>
      <c r="I21" s="240" t="s">
        <v>79</v>
      </c>
      <c r="J21" s="155" t="s">
        <v>513</v>
      </c>
      <c r="K21" s="155" t="s">
        <v>514</v>
      </c>
      <c r="L21" s="155" t="s">
        <v>263</v>
      </c>
      <c r="M21" s="155">
        <v>39</v>
      </c>
      <c r="N21" s="240" t="s">
        <v>515</v>
      </c>
      <c r="O21" s="240" t="s">
        <v>539</v>
      </c>
      <c r="P21" s="249" t="s">
        <v>517</v>
      </c>
      <c r="Q21" s="249" t="s">
        <v>85</v>
      </c>
      <c r="R21" s="249" t="s">
        <v>86</v>
      </c>
      <c r="S21" s="249" t="s">
        <v>130</v>
      </c>
      <c r="T21" s="246">
        <v>2737655.5</v>
      </c>
      <c r="U21" s="246">
        <v>2737655.5</v>
      </c>
      <c r="V21" s="246">
        <v>2737655.5</v>
      </c>
      <c r="W21" s="237" t="s">
        <v>188</v>
      </c>
      <c r="X21" s="237" t="s">
        <v>188</v>
      </c>
      <c r="Y21" s="237" t="s">
        <v>188</v>
      </c>
      <c r="Z21" s="240" t="s">
        <v>188</v>
      </c>
      <c r="AA21" s="243" t="s">
        <v>188</v>
      </c>
      <c r="AB21" s="246">
        <v>2737655.5</v>
      </c>
      <c r="AC21" s="225" t="s">
        <v>518</v>
      </c>
      <c r="AD21" s="225" t="s">
        <v>188</v>
      </c>
      <c r="AE21" s="225" t="s">
        <v>188</v>
      </c>
      <c r="AF21" s="228">
        <v>2737655.5</v>
      </c>
      <c r="AG21" s="231" t="s">
        <v>188</v>
      </c>
      <c r="AH21" s="234" t="s">
        <v>137</v>
      </c>
      <c r="AI21" s="234" t="s">
        <v>182</v>
      </c>
      <c r="AJ21" s="222">
        <v>45527</v>
      </c>
      <c r="AK21" s="435" t="s">
        <v>557</v>
      </c>
      <c r="AL21" s="437" t="s">
        <v>188</v>
      </c>
    </row>
    <row r="22" spans="2:38" ht="114.75" x14ac:dyDescent="0.25">
      <c r="B22" s="241"/>
      <c r="C22" s="241"/>
      <c r="D22" s="241"/>
      <c r="E22" s="241"/>
      <c r="F22" s="241"/>
      <c r="G22" s="241"/>
      <c r="H22" s="241"/>
      <c r="I22" s="241"/>
      <c r="J22" s="155" t="s">
        <v>519</v>
      </c>
      <c r="K22" s="155" t="s">
        <v>520</v>
      </c>
      <c r="L22" s="155" t="s">
        <v>521</v>
      </c>
      <c r="M22" s="156">
        <v>1.4</v>
      </c>
      <c r="N22" s="241"/>
      <c r="O22" s="241"/>
      <c r="P22" s="250"/>
      <c r="Q22" s="250"/>
      <c r="R22" s="250"/>
      <c r="S22" s="250"/>
      <c r="T22" s="247"/>
      <c r="U22" s="247"/>
      <c r="V22" s="247"/>
      <c r="W22" s="238"/>
      <c r="X22" s="238"/>
      <c r="Y22" s="238"/>
      <c r="Z22" s="241"/>
      <c r="AA22" s="244"/>
      <c r="AB22" s="247"/>
      <c r="AC22" s="232"/>
      <c r="AD22" s="226"/>
      <c r="AE22" s="226"/>
      <c r="AF22" s="229"/>
      <c r="AG22" s="232"/>
      <c r="AH22" s="235"/>
      <c r="AI22" s="235"/>
      <c r="AJ22" s="223"/>
      <c r="AK22" s="435"/>
      <c r="AL22" s="437"/>
    </row>
    <row r="23" spans="2:38" ht="102" x14ac:dyDescent="0.25">
      <c r="B23" s="241"/>
      <c r="C23" s="241"/>
      <c r="D23" s="241"/>
      <c r="E23" s="241"/>
      <c r="F23" s="241"/>
      <c r="G23" s="241"/>
      <c r="H23" s="241"/>
      <c r="I23" s="241"/>
      <c r="J23" s="155" t="s">
        <v>522</v>
      </c>
      <c r="K23" s="155" t="s">
        <v>523</v>
      </c>
      <c r="L23" s="155" t="s">
        <v>263</v>
      </c>
      <c r="M23" s="155">
        <v>1350</v>
      </c>
      <c r="N23" s="241"/>
      <c r="O23" s="241"/>
      <c r="P23" s="250"/>
      <c r="Q23" s="250"/>
      <c r="R23" s="250"/>
      <c r="S23" s="250"/>
      <c r="T23" s="247"/>
      <c r="U23" s="247"/>
      <c r="V23" s="247"/>
      <c r="W23" s="238"/>
      <c r="X23" s="238"/>
      <c r="Y23" s="238"/>
      <c r="Z23" s="241"/>
      <c r="AA23" s="244"/>
      <c r="AB23" s="247"/>
      <c r="AC23" s="232"/>
      <c r="AD23" s="226"/>
      <c r="AE23" s="226"/>
      <c r="AF23" s="229"/>
      <c r="AG23" s="232"/>
      <c r="AH23" s="235"/>
      <c r="AI23" s="235"/>
      <c r="AJ23" s="223"/>
      <c r="AK23" s="435"/>
      <c r="AL23" s="437"/>
    </row>
    <row r="24" spans="2:38" ht="102" x14ac:dyDescent="0.25">
      <c r="B24" s="241"/>
      <c r="C24" s="241"/>
      <c r="D24" s="241"/>
      <c r="E24" s="241"/>
      <c r="F24" s="241"/>
      <c r="G24" s="241"/>
      <c r="H24" s="241"/>
      <c r="I24" s="241"/>
      <c r="J24" s="155" t="s">
        <v>524</v>
      </c>
      <c r="K24" s="155" t="s">
        <v>525</v>
      </c>
      <c r="L24" s="155" t="s">
        <v>521</v>
      </c>
      <c r="M24" s="155">
        <v>8.56</v>
      </c>
      <c r="N24" s="241"/>
      <c r="O24" s="241"/>
      <c r="P24" s="250"/>
      <c r="Q24" s="250"/>
      <c r="R24" s="250"/>
      <c r="S24" s="250"/>
      <c r="T24" s="247"/>
      <c r="U24" s="247"/>
      <c r="V24" s="247"/>
      <c r="W24" s="238"/>
      <c r="X24" s="238"/>
      <c r="Y24" s="238"/>
      <c r="Z24" s="241"/>
      <c r="AA24" s="244"/>
      <c r="AB24" s="247"/>
      <c r="AC24" s="232"/>
      <c r="AD24" s="226"/>
      <c r="AE24" s="226"/>
      <c r="AF24" s="229"/>
      <c r="AG24" s="232"/>
      <c r="AH24" s="235"/>
      <c r="AI24" s="235"/>
      <c r="AJ24" s="223"/>
      <c r="AK24" s="435"/>
      <c r="AL24" s="437"/>
    </row>
    <row r="25" spans="2:38" ht="63.75" x14ac:dyDescent="0.25">
      <c r="B25" s="242"/>
      <c r="C25" s="242"/>
      <c r="D25" s="242"/>
      <c r="E25" s="242"/>
      <c r="F25" s="242"/>
      <c r="G25" s="242"/>
      <c r="H25" s="242"/>
      <c r="I25" s="242"/>
      <c r="J25" s="155" t="s">
        <v>526</v>
      </c>
      <c r="K25" s="155" t="s">
        <v>527</v>
      </c>
      <c r="L25" s="155" t="s">
        <v>528</v>
      </c>
      <c r="M25" s="155">
        <v>2454</v>
      </c>
      <c r="N25" s="242"/>
      <c r="O25" s="242"/>
      <c r="P25" s="251"/>
      <c r="Q25" s="251"/>
      <c r="R25" s="251"/>
      <c r="S25" s="251"/>
      <c r="T25" s="248"/>
      <c r="U25" s="248"/>
      <c r="V25" s="248"/>
      <c r="W25" s="239"/>
      <c r="X25" s="239"/>
      <c r="Y25" s="239"/>
      <c r="Z25" s="242"/>
      <c r="AA25" s="245"/>
      <c r="AB25" s="248"/>
      <c r="AC25" s="233"/>
      <c r="AD25" s="227"/>
      <c r="AE25" s="227"/>
      <c r="AF25" s="230"/>
      <c r="AG25" s="233"/>
      <c r="AH25" s="236"/>
      <c r="AI25" s="236"/>
      <c r="AJ25" s="224"/>
      <c r="AK25" s="435"/>
      <c r="AL25" s="437"/>
    </row>
    <row r="26" spans="2:38" ht="63.75" x14ac:dyDescent="0.25">
      <c r="B26" s="201" t="s">
        <v>540</v>
      </c>
      <c r="C26" s="219" t="s">
        <v>541</v>
      </c>
      <c r="D26" s="219" t="s">
        <v>542</v>
      </c>
      <c r="E26" s="219" t="s">
        <v>543</v>
      </c>
      <c r="F26" s="219" t="s">
        <v>541</v>
      </c>
      <c r="G26" s="219" t="s">
        <v>544</v>
      </c>
      <c r="H26" s="219" t="s">
        <v>79</v>
      </c>
      <c r="I26" s="219" t="s">
        <v>79</v>
      </c>
      <c r="J26" s="155" t="s">
        <v>545</v>
      </c>
      <c r="K26" s="155" t="s">
        <v>546</v>
      </c>
      <c r="L26" s="155" t="s">
        <v>547</v>
      </c>
      <c r="M26" s="156">
        <v>1972237.66</v>
      </c>
      <c r="N26" s="219" t="s">
        <v>515</v>
      </c>
      <c r="O26" s="219" t="s">
        <v>548</v>
      </c>
      <c r="P26" s="201" t="s">
        <v>517</v>
      </c>
      <c r="Q26" s="201" t="s">
        <v>85</v>
      </c>
      <c r="R26" s="201" t="s">
        <v>86</v>
      </c>
      <c r="S26" s="201" t="s">
        <v>130</v>
      </c>
      <c r="T26" s="213">
        <v>1900000</v>
      </c>
      <c r="U26" s="213">
        <v>1900000</v>
      </c>
      <c r="V26" s="213">
        <v>1900000</v>
      </c>
      <c r="W26" s="213" t="s">
        <v>188</v>
      </c>
      <c r="X26" s="213" t="s">
        <v>188</v>
      </c>
      <c r="Y26" s="213" t="s">
        <v>188</v>
      </c>
      <c r="Z26" s="213" t="s">
        <v>188</v>
      </c>
      <c r="AA26" s="210" t="s">
        <v>188</v>
      </c>
      <c r="AB26" s="213">
        <v>335294.12</v>
      </c>
      <c r="AC26" s="216" t="s">
        <v>518</v>
      </c>
      <c r="AD26" s="216" t="s">
        <v>188</v>
      </c>
      <c r="AE26" s="216" t="s">
        <v>188</v>
      </c>
      <c r="AF26" s="216">
        <v>1900000</v>
      </c>
      <c r="AG26" s="201" t="s">
        <v>188</v>
      </c>
      <c r="AH26" s="204" t="s">
        <v>230</v>
      </c>
      <c r="AI26" s="204" t="s">
        <v>458</v>
      </c>
      <c r="AJ26" s="207"/>
      <c r="AK26" s="435" t="s">
        <v>560</v>
      </c>
      <c r="AL26" s="436">
        <v>45559</v>
      </c>
    </row>
    <row r="27" spans="2:38" ht="89.25" x14ac:dyDescent="0.25">
      <c r="B27" s="202"/>
      <c r="C27" s="220"/>
      <c r="D27" s="220"/>
      <c r="E27" s="220"/>
      <c r="F27" s="220"/>
      <c r="G27" s="220"/>
      <c r="H27" s="220"/>
      <c r="I27" s="220"/>
      <c r="J27" s="155" t="s">
        <v>549</v>
      </c>
      <c r="K27" s="155" t="s">
        <v>550</v>
      </c>
      <c r="L27" s="155" t="s">
        <v>334</v>
      </c>
      <c r="M27" s="155">
        <v>1</v>
      </c>
      <c r="N27" s="220"/>
      <c r="O27" s="220"/>
      <c r="P27" s="202"/>
      <c r="Q27" s="202"/>
      <c r="R27" s="202"/>
      <c r="S27" s="202"/>
      <c r="T27" s="214"/>
      <c r="U27" s="214"/>
      <c r="V27" s="214"/>
      <c r="W27" s="214"/>
      <c r="X27" s="214"/>
      <c r="Y27" s="214"/>
      <c r="Z27" s="214"/>
      <c r="AA27" s="211"/>
      <c r="AB27" s="214"/>
      <c r="AC27" s="217"/>
      <c r="AD27" s="217"/>
      <c r="AE27" s="217"/>
      <c r="AF27" s="217"/>
      <c r="AG27" s="202"/>
      <c r="AH27" s="205"/>
      <c r="AI27" s="205"/>
      <c r="AJ27" s="208"/>
      <c r="AK27" s="435"/>
      <c r="AL27" s="437"/>
    </row>
    <row r="28" spans="2:38" ht="51" x14ac:dyDescent="0.25">
      <c r="B28" s="203"/>
      <c r="C28" s="221"/>
      <c r="D28" s="221"/>
      <c r="E28" s="221"/>
      <c r="F28" s="221"/>
      <c r="G28" s="221"/>
      <c r="H28" s="221"/>
      <c r="I28" s="221"/>
      <c r="J28" s="155" t="s">
        <v>551</v>
      </c>
      <c r="K28" s="155" t="s">
        <v>552</v>
      </c>
      <c r="L28" s="155" t="s">
        <v>553</v>
      </c>
      <c r="M28" s="155">
        <v>2131</v>
      </c>
      <c r="N28" s="221"/>
      <c r="O28" s="221"/>
      <c r="P28" s="203"/>
      <c r="Q28" s="203"/>
      <c r="R28" s="203"/>
      <c r="S28" s="203"/>
      <c r="T28" s="215"/>
      <c r="U28" s="215"/>
      <c r="V28" s="215"/>
      <c r="W28" s="215"/>
      <c r="X28" s="215"/>
      <c r="Y28" s="215"/>
      <c r="Z28" s="215"/>
      <c r="AA28" s="212"/>
      <c r="AB28" s="215"/>
      <c r="AC28" s="218"/>
      <c r="AD28" s="218"/>
      <c r="AE28" s="218"/>
      <c r="AF28" s="218"/>
      <c r="AG28" s="203"/>
      <c r="AH28" s="206"/>
      <c r="AI28" s="206"/>
      <c r="AJ28" s="209"/>
      <c r="AK28" s="435"/>
      <c r="AL28" s="437"/>
    </row>
  </sheetData>
  <mergeCells count="193">
    <mergeCell ref="AJ26:AJ28"/>
    <mergeCell ref="AK26:AK28"/>
    <mergeCell ref="AL26:AL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B26:B28"/>
    <mergeCell ref="C26:C28"/>
    <mergeCell ref="D26:D28"/>
    <mergeCell ref="E26:E28"/>
    <mergeCell ref="F26:F28"/>
    <mergeCell ref="G26:G28"/>
    <mergeCell ref="AG21:AG25"/>
    <mergeCell ref="AH21:AH25"/>
    <mergeCell ref="AI21:AI25"/>
    <mergeCell ref="AJ21:AJ25"/>
    <mergeCell ref="AK21:AK25"/>
    <mergeCell ref="AL21:AL25"/>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L16:AL20"/>
    <mergeCell ref="B21:B25"/>
    <mergeCell ref="C21:C25"/>
    <mergeCell ref="D21:D25"/>
    <mergeCell ref="E21:E25"/>
    <mergeCell ref="F21:F25"/>
    <mergeCell ref="G21:G25"/>
    <mergeCell ref="H21:H25"/>
    <mergeCell ref="I21:I25"/>
    <mergeCell ref="N21:N25"/>
    <mergeCell ref="AF16:AF20"/>
    <mergeCell ref="AG16:AG20"/>
    <mergeCell ref="AH16:AH20"/>
    <mergeCell ref="AI16:AI20"/>
    <mergeCell ref="AJ16:AJ20"/>
    <mergeCell ref="AK16:AK20"/>
    <mergeCell ref="Z16:Z20"/>
    <mergeCell ref="AA16:AA20"/>
    <mergeCell ref="AB16:AB20"/>
    <mergeCell ref="AC16:AC20"/>
    <mergeCell ref="AD16:AD20"/>
    <mergeCell ref="AE16:AE20"/>
    <mergeCell ref="T16:T20"/>
    <mergeCell ref="U16:U20"/>
    <mergeCell ref="V16:V20"/>
    <mergeCell ref="W16:W20"/>
    <mergeCell ref="X16:X20"/>
    <mergeCell ref="Y16:Y20"/>
    <mergeCell ref="N16:N20"/>
    <mergeCell ref="O16:O20"/>
    <mergeCell ref="P16:P20"/>
    <mergeCell ref="Q16:Q20"/>
    <mergeCell ref="R16:R20"/>
    <mergeCell ref="S16:S20"/>
    <mergeCell ref="AK11:AK14"/>
    <mergeCell ref="AL11:AL14"/>
    <mergeCell ref="B16:B20"/>
    <mergeCell ref="C16:C20"/>
    <mergeCell ref="D16:D20"/>
    <mergeCell ref="E16:E20"/>
    <mergeCell ref="F16:F20"/>
    <mergeCell ref="G16:G20"/>
    <mergeCell ref="H16:H20"/>
    <mergeCell ref="I16:I20"/>
    <mergeCell ref="AE11:AE14"/>
    <mergeCell ref="AF11:AF14"/>
    <mergeCell ref="AG11:AG14"/>
    <mergeCell ref="AH11:AH14"/>
    <mergeCell ref="AI11:AI14"/>
    <mergeCell ref="AJ11:AJ14"/>
    <mergeCell ref="Y11:Y14"/>
    <mergeCell ref="Z11:Z14"/>
    <mergeCell ref="AA11:AA14"/>
    <mergeCell ref="AB11:AB14"/>
    <mergeCell ref="AC11:AC14"/>
    <mergeCell ref="AD11:AD14"/>
    <mergeCell ref="S11:S14"/>
    <mergeCell ref="T11:T14"/>
    <mergeCell ref="U11:U14"/>
    <mergeCell ref="V11:V14"/>
    <mergeCell ref="W11:W14"/>
    <mergeCell ref="X11:X14"/>
    <mergeCell ref="I11:I14"/>
    <mergeCell ref="N11:N14"/>
    <mergeCell ref="O11:O14"/>
    <mergeCell ref="P11:P14"/>
    <mergeCell ref="Q11:Q14"/>
    <mergeCell ref="R11:R14"/>
    <mergeCell ref="AJ6:AJ10"/>
    <mergeCell ref="AK6:AK10"/>
    <mergeCell ref="AL6:AL10"/>
    <mergeCell ref="B11:B14"/>
    <mergeCell ref="C11:C14"/>
    <mergeCell ref="D11:D14"/>
    <mergeCell ref="E11:E14"/>
    <mergeCell ref="F11:F14"/>
    <mergeCell ref="G11:G14"/>
    <mergeCell ref="H11:H14"/>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B6:B10"/>
    <mergeCell ref="C6:C10"/>
    <mergeCell ref="D6:D10"/>
    <mergeCell ref="E6:E10"/>
    <mergeCell ref="F6:F10"/>
    <mergeCell ref="G6:G10"/>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FD19F246-479A-4493-A534-489DB44666FE}">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D92A-D53E-4808-9702-C83A53E359B2}">
  <dimension ref="A1:AJ135"/>
  <sheetViews>
    <sheetView topLeftCell="A128" zoomScale="80" zoomScaleNormal="80" workbookViewId="0">
      <selection activeCell="C42" sqref="C42:C4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74" t="s">
        <v>0</v>
      </c>
      <c r="C3" s="174" t="s">
        <v>1</v>
      </c>
      <c r="D3" s="174" t="s">
        <v>28</v>
      </c>
      <c r="E3" s="174" t="s">
        <v>29</v>
      </c>
      <c r="F3" s="174" t="s">
        <v>30</v>
      </c>
      <c r="G3" s="174" t="s">
        <v>3</v>
      </c>
      <c r="H3" s="174" t="s">
        <v>4</v>
      </c>
      <c r="I3" s="174" t="s">
        <v>5</v>
      </c>
      <c r="J3" s="175" t="s">
        <v>6</v>
      </c>
      <c r="K3" s="175"/>
      <c r="L3" s="175"/>
      <c r="M3" s="175"/>
      <c r="N3" s="176" t="s">
        <v>47</v>
      </c>
      <c r="O3" s="174" t="s">
        <v>31</v>
      </c>
      <c r="P3" s="185" t="s">
        <v>42</v>
      </c>
      <c r="Q3" s="185" t="s">
        <v>32</v>
      </c>
      <c r="R3" s="185" t="s">
        <v>37</v>
      </c>
      <c r="S3" s="185" t="s">
        <v>33</v>
      </c>
      <c r="T3" s="174" t="s">
        <v>55</v>
      </c>
      <c r="U3" s="174" t="s">
        <v>57</v>
      </c>
      <c r="V3" s="175" t="s">
        <v>59</v>
      </c>
      <c r="W3" s="175"/>
      <c r="X3" s="175"/>
      <c r="Y3" s="175"/>
      <c r="Z3" s="175"/>
      <c r="AA3" s="175"/>
      <c r="AB3" s="174" t="s">
        <v>69</v>
      </c>
      <c r="AC3" s="180" t="s">
        <v>75</v>
      </c>
      <c r="AD3" s="182" t="s">
        <v>77</v>
      </c>
      <c r="AE3" s="183"/>
      <c r="AF3" s="184"/>
      <c r="AG3" s="176" t="s">
        <v>27</v>
      </c>
      <c r="AH3" s="176" t="s">
        <v>36</v>
      </c>
      <c r="AI3" s="174" t="s">
        <v>34</v>
      </c>
      <c r="AJ3" s="176" t="s">
        <v>35</v>
      </c>
    </row>
    <row r="4" spans="1:36" ht="169.35" customHeight="1" x14ac:dyDescent="0.25">
      <c r="A4" s="1"/>
      <c r="B4" s="174"/>
      <c r="C4" s="174"/>
      <c r="D4" s="174"/>
      <c r="E4" s="174"/>
      <c r="F4" s="174"/>
      <c r="G4" s="174"/>
      <c r="H4" s="174"/>
      <c r="I4" s="174"/>
      <c r="J4" s="3" t="s">
        <v>7</v>
      </c>
      <c r="K4" s="3" t="s">
        <v>8</v>
      </c>
      <c r="L4" s="3" t="s">
        <v>9</v>
      </c>
      <c r="M4" s="11" t="s">
        <v>10</v>
      </c>
      <c r="N4" s="177"/>
      <c r="O4" s="174"/>
      <c r="P4" s="185"/>
      <c r="Q4" s="185"/>
      <c r="R4" s="185"/>
      <c r="S4" s="185"/>
      <c r="T4" s="174"/>
      <c r="U4" s="174"/>
      <c r="V4" s="3" t="s">
        <v>61</v>
      </c>
      <c r="W4" s="3" t="s">
        <v>62</v>
      </c>
      <c r="X4" s="3" t="s">
        <v>15</v>
      </c>
      <c r="Y4" s="3" t="s">
        <v>63</v>
      </c>
      <c r="Z4" s="3" t="s">
        <v>60</v>
      </c>
      <c r="AA4" s="3" t="s">
        <v>25</v>
      </c>
      <c r="AB4" s="174"/>
      <c r="AC4" s="181"/>
      <c r="AD4" s="3" t="s">
        <v>16</v>
      </c>
      <c r="AE4" s="3" t="s">
        <v>17</v>
      </c>
      <c r="AF4" s="3" t="s">
        <v>26</v>
      </c>
      <c r="AG4" s="177"/>
      <c r="AH4" s="177"/>
      <c r="AI4" s="174"/>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287" t="s">
        <v>121</v>
      </c>
      <c r="C6" s="287" t="s">
        <v>169</v>
      </c>
      <c r="D6" s="287" t="s">
        <v>170</v>
      </c>
      <c r="E6" s="287" t="s">
        <v>122</v>
      </c>
      <c r="F6" s="284" t="s">
        <v>183</v>
      </c>
      <c r="G6" s="287" t="s">
        <v>124</v>
      </c>
      <c r="H6" s="268" t="s">
        <v>79</v>
      </c>
      <c r="I6" s="268" t="s">
        <v>79</v>
      </c>
      <c r="J6" s="15" t="s">
        <v>168</v>
      </c>
      <c r="K6" s="15" t="s">
        <v>134</v>
      </c>
      <c r="L6" s="15" t="s">
        <v>135</v>
      </c>
      <c r="M6" s="15">
        <v>1</v>
      </c>
      <c r="N6" s="268" t="s">
        <v>127</v>
      </c>
      <c r="O6" s="268" t="s">
        <v>128</v>
      </c>
      <c r="P6" s="197" t="s">
        <v>129</v>
      </c>
      <c r="Q6" s="197" t="s">
        <v>85</v>
      </c>
      <c r="R6" s="197" t="s">
        <v>86</v>
      </c>
      <c r="S6" s="197" t="s">
        <v>130</v>
      </c>
      <c r="T6" s="271">
        <v>2380000</v>
      </c>
      <c r="U6" s="271">
        <f>T6</f>
        <v>2380000</v>
      </c>
      <c r="V6" s="271">
        <f>T6</f>
        <v>2380000</v>
      </c>
      <c r="W6" s="268" t="s">
        <v>131</v>
      </c>
      <c r="X6" s="268" t="s">
        <v>131</v>
      </c>
      <c r="Y6" s="268" t="s">
        <v>131</v>
      </c>
      <c r="Z6" s="268" t="s">
        <v>131</v>
      </c>
      <c r="AA6" s="268" t="s">
        <v>131</v>
      </c>
      <c r="AB6" s="271">
        <v>420000</v>
      </c>
      <c r="AC6" s="197" t="s">
        <v>87</v>
      </c>
      <c r="AD6" s="268" t="s">
        <v>131</v>
      </c>
      <c r="AE6" s="271">
        <f>T6</f>
        <v>2380000</v>
      </c>
      <c r="AF6" s="268" t="s">
        <v>131</v>
      </c>
      <c r="AG6" s="268" t="s">
        <v>131</v>
      </c>
      <c r="AH6" s="274" t="s">
        <v>175</v>
      </c>
      <c r="AI6" s="274" t="s">
        <v>139</v>
      </c>
      <c r="AJ6" s="197"/>
    </row>
    <row r="7" spans="1:36" ht="72" x14ac:dyDescent="0.25">
      <c r="A7" s="1"/>
      <c r="B7" s="289"/>
      <c r="C7" s="289"/>
      <c r="D7" s="289"/>
      <c r="E7" s="289"/>
      <c r="F7" s="286"/>
      <c r="G7" s="289"/>
      <c r="H7" s="270"/>
      <c r="I7" s="270"/>
      <c r="J7" s="15" t="s">
        <v>151</v>
      </c>
      <c r="K7" s="15" t="s">
        <v>125</v>
      </c>
      <c r="L7" s="15" t="s">
        <v>126</v>
      </c>
      <c r="M7" s="15">
        <v>348000</v>
      </c>
      <c r="N7" s="270"/>
      <c r="O7" s="270"/>
      <c r="P7" s="198"/>
      <c r="Q7" s="198"/>
      <c r="R7" s="198"/>
      <c r="S7" s="198"/>
      <c r="T7" s="273"/>
      <c r="U7" s="273"/>
      <c r="V7" s="273"/>
      <c r="W7" s="270"/>
      <c r="X7" s="270"/>
      <c r="Y7" s="270"/>
      <c r="Z7" s="270"/>
      <c r="AA7" s="270"/>
      <c r="AB7" s="273"/>
      <c r="AC7" s="198"/>
      <c r="AD7" s="270"/>
      <c r="AE7" s="273"/>
      <c r="AF7" s="270"/>
      <c r="AG7" s="270"/>
      <c r="AH7" s="276"/>
      <c r="AI7" s="276"/>
      <c r="AJ7" s="198"/>
    </row>
    <row r="8" spans="1:36" ht="48" x14ac:dyDescent="0.25">
      <c r="A8" s="1"/>
      <c r="B8" s="287" t="s">
        <v>136</v>
      </c>
      <c r="C8" s="287" t="s">
        <v>172</v>
      </c>
      <c r="D8" s="287" t="s">
        <v>170</v>
      </c>
      <c r="E8" s="287" t="s">
        <v>122</v>
      </c>
      <c r="F8" s="284" t="s">
        <v>123</v>
      </c>
      <c r="G8" s="287" t="s">
        <v>124</v>
      </c>
      <c r="H8" s="268" t="s">
        <v>79</v>
      </c>
      <c r="I8" s="268" t="s">
        <v>79</v>
      </c>
      <c r="J8" s="15" t="s">
        <v>168</v>
      </c>
      <c r="K8" s="15" t="s">
        <v>134</v>
      </c>
      <c r="L8" s="15" t="s">
        <v>135</v>
      </c>
      <c r="M8" s="15">
        <v>1</v>
      </c>
      <c r="N8" s="268" t="s">
        <v>127</v>
      </c>
      <c r="O8" s="268" t="s">
        <v>128</v>
      </c>
      <c r="P8" s="197" t="s">
        <v>129</v>
      </c>
      <c r="Q8" s="197" t="s">
        <v>85</v>
      </c>
      <c r="R8" s="197" t="s">
        <v>86</v>
      </c>
      <c r="S8" s="197" t="s">
        <v>130</v>
      </c>
      <c r="T8" s="271">
        <v>1548868.3</v>
      </c>
      <c r="U8" s="271">
        <v>1548868.3</v>
      </c>
      <c r="V8" s="271">
        <v>1548868.3</v>
      </c>
      <c r="W8" s="268" t="s">
        <v>131</v>
      </c>
      <c r="X8" s="268" t="s">
        <v>131</v>
      </c>
      <c r="Y8" s="268" t="s">
        <v>131</v>
      </c>
      <c r="Z8" s="268" t="s">
        <v>131</v>
      </c>
      <c r="AA8" s="268" t="s">
        <v>131</v>
      </c>
      <c r="AB8" s="271">
        <v>273329.7</v>
      </c>
      <c r="AC8" s="197" t="s">
        <v>87</v>
      </c>
      <c r="AD8" s="268" t="s">
        <v>131</v>
      </c>
      <c r="AE8" s="271">
        <v>1548868.3</v>
      </c>
      <c r="AF8" s="268" t="s">
        <v>131</v>
      </c>
      <c r="AG8" s="268" t="s">
        <v>131</v>
      </c>
      <c r="AH8" s="290" t="s">
        <v>171</v>
      </c>
      <c r="AI8" s="290" t="s">
        <v>132</v>
      </c>
      <c r="AJ8" s="197"/>
    </row>
    <row r="9" spans="1:36" ht="72" x14ac:dyDescent="0.25">
      <c r="A9" s="1"/>
      <c r="B9" s="289"/>
      <c r="C9" s="289"/>
      <c r="D9" s="289"/>
      <c r="E9" s="289"/>
      <c r="F9" s="286"/>
      <c r="G9" s="289"/>
      <c r="H9" s="270"/>
      <c r="I9" s="270"/>
      <c r="J9" s="15" t="s">
        <v>151</v>
      </c>
      <c r="K9" s="15" t="s">
        <v>125</v>
      </c>
      <c r="L9" s="15" t="s">
        <v>126</v>
      </c>
      <c r="M9" s="15">
        <v>470360</v>
      </c>
      <c r="N9" s="270"/>
      <c r="O9" s="270"/>
      <c r="P9" s="198"/>
      <c r="Q9" s="198"/>
      <c r="R9" s="198"/>
      <c r="S9" s="198"/>
      <c r="T9" s="273"/>
      <c r="U9" s="273"/>
      <c r="V9" s="273"/>
      <c r="W9" s="270"/>
      <c r="X9" s="270"/>
      <c r="Y9" s="270"/>
      <c r="Z9" s="270"/>
      <c r="AA9" s="270"/>
      <c r="AB9" s="273"/>
      <c r="AC9" s="198"/>
      <c r="AD9" s="270"/>
      <c r="AE9" s="273"/>
      <c r="AF9" s="270"/>
      <c r="AG9" s="270"/>
      <c r="AH9" s="292"/>
      <c r="AI9" s="292"/>
      <c r="AJ9" s="198"/>
    </row>
    <row r="10" spans="1:36" ht="48" x14ac:dyDescent="0.25">
      <c r="A10" s="1"/>
      <c r="B10" s="287" t="s">
        <v>138</v>
      </c>
      <c r="C10" s="287" t="s">
        <v>174</v>
      </c>
      <c r="D10" s="287" t="s">
        <v>170</v>
      </c>
      <c r="E10" s="287" t="s">
        <v>122</v>
      </c>
      <c r="F10" s="284" t="s">
        <v>133</v>
      </c>
      <c r="G10" s="287" t="s">
        <v>124</v>
      </c>
      <c r="H10" s="268" t="s">
        <v>79</v>
      </c>
      <c r="I10" s="268" t="s">
        <v>79</v>
      </c>
      <c r="J10" s="15" t="s">
        <v>168</v>
      </c>
      <c r="K10" s="15" t="s">
        <v>134</v>
      </c>
      <c r="L10" s="15" t="s">
        <v>135</v>
      </c>
      <c r="M10" s="15">
        <v>1</v>
      </c>
      <c r="N10" s="268" t="s">
        <v>127</v>
      </c>
      <c r="O10" s="268" t="s">
        <v>128</v>
      </c>
      <c r="P10" s="197" t="s">
        <v>129</v>
      </c>
      <c r="Q10" s="197" t="s">
        <v>85</v>
      </c>
      <c r="R10" s="197" t="s">
        <v>86</v>
      </c>
      <c r="S10" s="197" t="s">
        <v>130</v>
      </c>
      <c r="T10" s="271">
        <v>1020000</v>
      </c>
      <c r="U10" s="271">
        <f>T10</f>
        <v>1020000</v>
      </c>
      <c r="V10" s="271">
        <f>T10</f>
        <v>1020000</v>
      </c>
      <c r="W10" s="268" t="s">
        <v>131</v>
      </c>
      <c r="X10" s="268" t="s">
        <v>131</v>
      </c>
      <c r="Y10" s="268" t="s">
        <v>131</v>
      </c>
      <c r="Z10" s="268" t="s">
        <v>131</v>
      </c>
      <c r="AA10" s="268" t="s">
        <v>131</v>
      </c>
      <c r="AB10" s="271">
        <v>180000</v>
      </c>
      <c r="AC10" s="197" t="s">
        <v>87</v>
      </c>
      <c r="AD10" s="268" t="s">
        <v>131</v>
      </c>
      <c r="AE10" s="271">
        <f>T10</f>
        <v>1020000</v>
      </c>
      <c r="AF10" s="268" t="s">
        <v>131</v>
      </c>
      <c r="AG10" s="268" t="s">
        <v>131</v>
      </c>
      <c r="AH10" s="274" t="s">
        <v>173</v>
      </c>
      <c r="AI10" s="274" t="s">
        <v>137</v>
      </c>
      <c r="AJ10" s="197"/>
    </row>
    <row r="11" spans="1:36" ht="72" x14ac:dyDescent="0.25">
      <c r="A11" s="1"/>
      <c r="B11" s="289"/>
      <c r="C11" s="289"/>
      <c r="D11" s="289"/>
      <c r="E11" s="289"/>
      <c r="F11" s="286"/>
      <c r="G11" s="289"/>
      <c r="H11" s="270"/>
      <c r="I11" s="270"/>
      <c r="J11" s="15" t="s">
        <v>151</v>
      </c>
      <c r="K11" s="15" t="s">
        <v>125</v>
      </c>
      <c r="L11" s="15" t="s">
        <v>126</v>
      </c>
      <c r="M11" s="15">
        <v>13720</v>
      </c>
      <c r="N11" s="270"/>
      <c r="O11" s="270"/>
      <c r="P11" s="198"/>
      <c r="Q11" s="198"/>
      <c r="R11" s="198"/>
      <c r="S11" s="198"/>
      <c r="T11" s="273"/>
      <c r="U11" s="273"/>
      <c r="V11" s="273"/>
      <c r="W11" s="270"/>
      <c r="X11" s="270"/>
      <c r="Y11" s="270"/>
      <c r="Z11" s="270"/>
      <c r="AA11" s="270"/>
      <c r="AB11" s="273"/>
      <c r="AC11" s="198"/>
      <c r="AD11" s="270"/>
      <c r="AE11" s="273"/>
      <c r="AF11" s="270"/>
      <c r="AG11" s="270"/>
      <c r="AH11" s="276"/>
      <c r="AI11" s="276"/>
      <c r="AJ11" s="198"/>
    </row>
    <row r="12" spans="1:36" ht="48" customHeight="1" x14ac:dyDescent="0.25">
      <c r="A12" s="1"/>
      <c r="B12" s="287" t="s">
        <v>140</v>
      </c>
      <c r="C12" s="287" t="s">
        <v>176</v>
      </c>
      <c r="D12" s="284" t="s">
        <v>177</v>
      </c>
      <c r="E12" s="284" t="s">
        <v>142</v>
      </c>
      <c r="F12" s="284" t="s">
        <v>145</v>
      </c>
      <c r="G12" s="287" t="s">
        <v>124</v>
      </c>
      <c r="H12" s="268" t="s">
        <v>79</v>
      </c>
      <c r="I12" s="268" t="s">
        <v>79</v>
      </c>
      <c r="J12" s="15" t="s">
        <v>168</v>
      </c>
      <c r="K12" s="15" t="s">
        <v>134</v>
      </c>
      <c r="L12" s="15" t="s">
        <v>135</v>
      </c>
      <c r="M12" s="15">
        <v>1</v>
      </c>
      <c r="N12" s="268" t="s">
        <v>127</v>
      </c>
      <c r="O12" s="268" t="s">
        <v>128</v>
      </c>
      <c r="P12" s="197" t="s">
        <v>129</v>
      </c>
      <c r="Q12" s="197" t="s">
        <v>85</v>
      </c>
      <c r="R12" s="197" t="s">
        <v>86</v>
      </c>
      <c r="S12" s="197" t="s">
        <v>130</v>
      </c>
      <c r="T12" s="271">
        <v>688500</v>
      </c>
      <c r="U12" s="271">
        <f>T12</f>
        <v>688500</v>
      </c>
      <c r="V12" s="271">
        <f>T12</f>
        <v>688500</v>
      </c>
      <c r="W12" s="268" t="s">
        <v>131</v>
      </c>
      <c r="X12" s="268" t="s">
        <v>131</v>
      </c>
      <c r="Y12" s="268" t="s">
        <v>131</v>
      </c>
      <c r="Z12" s="268" t="s">
        <v>131</v>
      </c>
      <c r="AA12" s="268" t="s">
        <v>131</v>
      </c>
      <c r="AB12" s="271">
        <v>121500</v>
      </c>
      <c r="AC12" s="197" t="s">
        <v>87</v>
      </c>
      <c r="AD12" s="268" t="s">
        <v>131</v>
      </c>
      <c r="AE12" s="271">
        <f>T12</f>
        <v>688500</v>
      </c>
      <c r="AF12" s="268" t="s">
        <v>131</v>
      </c>
      <c r="AG12" s="268" t="s">
        <v>131</v>
      </c>
      <c r="AH12" s="290" t="s">
        <v>171</v>
      </c>
      <c r="AI12" s="290" t="s">
        <v>132</v>
      </c>
      <c r="AJ12" s="197"/>
    </row>
    <row r="13" spans="1:36" ht="72" x14ac:dyDescent="0.25">
      <c r="A13" s="1"/>
      <c r="B13" s="288"/>
      <c r="C13" s="288"/>
      <c r="D13" s="285"/>
      <c r="E13" s="285"/>
      <c r="F13" s="286"/>
      <c r="G13" s="288"/>
      <c r="H13" s="269"/>
      <c r="I13" s="269"/>
      <c r="J13" s="15" t="s">
        <v>167</v>
      </c>
      <c r="K13" s="15" t="s">
        <v>143</v>
      </c>
      <c r="L13" s="15" t="s">
        <v>152</v>
      </c>
      <c r="M13" s="15">
        <v>4</v>
      </c>
      <c r="N13" s="269"/>
      <c r="O13" s="269"/>
      <c r="P13" s="277"/>
      <c r="Q13" s="277"/>
      <c r="R13" s="277"/>
      <c r="S13" s="277"/>
      <c r="T13" s="273"/>
      <c r="U13" s="273"/>
      <c r="V13" s="273"/>
      <c r="W13" s="270"/>
      <c r="X13" s="270"/>
      <c r="Y13" s="270"/>
      <c r="Z13" s="270"/>
      <c r="AA13" s="270"/>
      <c r="AB13" s="273"/>
      <c r="AC13" s="277"/>
      <c r="AD13" s="270"/>
      <c r="AE13" s="273"/>
      <c r="AF13" s="270"/>
      <c r="AG13" s="270"/>
      <c r="AH13" s="292"/>
      <c r="AI13" s="292"/>
      <c r="AJ13" s="198"/>
    </row>
    <row r="14" spans="1:36" ht="48" x14ac:dyDescent="0.25">
      <c r="A14" s="1"/>
      <c r="B14" s="288"/>
      <c r="C14" s="288"/>
      <c r="D14" s="285"/>
      <c r="E14" s="285"/>
      <c r="F14" s="284" t="s">
        <v>148</v>
      </c>
      <c r="G14" s="288"/>
      <c r="H14" s="269"/>
      <c r="I14" s="269"/>
      <c r="J14" s="17" t="s">
        <v>168</v>
      </c>
      <c r="K14" s="15" t="s">
        <v>134</v>
      </c>
      <c r="L14" s="15" t="s">
        <v>135</v>
      </c>
      <c r="M14" s="15">
        <v>1</v>
      </c>
      <c r="N14" s="269"/>
      <c r="O14" s="269"/>
      <c r="P14" s="277"/>
      <c r="Q14" s="277"/>
      <c r="R14" s="277"/>
      <c r="S14" s="277"/>
      <c r="T14" s="271">
        <v>4250000</v>
      </c>
      <c r="U14" s="271">
        <f>T14</f>
        <v>4250000</v>
      </c>
      <c r="V14" s="271">
        <f>T14</f>
        <v>4250000</v>
      </c>
      <c r="W14" s="268" t="s">
        <v>131</v>
      </c>
      <c r="X14" s="268" t="s">
        <v>131</v>
      </c>
      <c r="Y14" s="268" t="s">
        <v>131</v>
      </c>
      <c r="Z14" s="268" t="s">
        <v>131</v>
      </c>
      <c r="AA14" s="268" t="s">
        <v>131</v>
      </c>
      <c r="AB14" s="271">
        <v>750000</v>
      </c>
      <c r="AC14" s="277"/>
      <c r="AD14" s="268" t="s">
        <v>131</v>
      </c>
      <c r="AE14" s="271">
        <f>T14</f>
        <v>4250000</v>
      </c>
      <c r="AF14" s="268" t="s">
        <v>131</v>
      </c>
      <c r="AG14" s="268" t="s">
        <v>131</v>
      </c>
      <c r="AH14" s="290" t="s">
        <v>171</v>
      </c>
      <c r="AI14" s="290" t="s">
        <v>132</v>
      </c>
      <c r="AJ14" s="197"/>
    </row>
    <row r="15" spans="1:36" ht="72" x14ac:dyDescent="0.25">
      <c r="A15" s="1"/>
      <c r="B15" s="289"/>
      <c r="C15" s="289"/>
      <c r="D15" s="286"/>
      <c r="E15" s="286"/>
      <c r="F15" s="286"/>
      <c r="G15" s="289"/>
      <c r="H15" s="270"/>
      <c r="I15" s="270"/>
      <c r="J15" s="15" t="s">
        <v>167</v>
      </c>
      <c r="K15" s="15" t="s">
        <v>143</v>
      </c>
      <c r="L15" s="15" t="s">
        <v>152</v>
      </c>
      <c r="M15" s="15">
        <v>1.4</v>
      </c>
      <c r="N15" s="270"/>
      <c r="O15" s="270"/>
      <c r="P15" s="198"/>
      <c r="Q15" s="198"/>
      <c r="R15" s="198"/>
      <c r="S15" s="198"/>
      <c r="T15" s="273"/>
      <c r="U15" s="273"/>
      <c r="V15" s="273"/>
      <c r="W15" s="270"/>
      <c r="X15" s="270"/>
      <c r="Y15" s="270"/>
      <c r="Z15" s="270"/>
      <c r="AA15" s="270"/>
      <c r="AB15" s="273"/>
      <c r="AC15" s="198"/>
      <c r="AD15" s="270"/>
      <c r="AE15" s="273"/>
      <c r="AF15" s="270"/>
      <c r="AG15" s="270"/>
      <c r="AH15" s="292"/>
      <c r="AI15" s="292"/>
      <c r="AJ15" s="198"/>
    </row>
    <row r="16" spans="1:36" ht="48" customHeight="1" x14ac:dyDescent="0.25">
      <c r="A16" s="1"/>
      <c r="B16" s="287" t="s">
        <v>144</v>
      </c>
      <c r="C16" s="287" t="s">
        <v>178</v>
      </c>
      <c r="D16" s="284" t="s">
        <v>177</v>
      </c>
      <c r="E16" s="284" t="s">
        <v>142</v>
      </c>
      <c r="F16" s="284" t="s">
        <v>141</v>
      </c>
      <c r="G16" s="287" t="s">
        <v>124</v>
      </c>
      <c r="H16" s="268" t="s">
        <v>79</v>
      </c>
      <c r="I16" s="268" t="s">
        <v>79</v>
      </c>
      <c r="J16" s="15" t="s">
        <v>168</v>
      </c>
      <c r="K16" s="15" t="s">
        <v>134</v>
      </c>
      <c r="L16" s="15" t="s">
        <v>135</v>
      </c>
      <c r="M16" s="15">
        <v>1</v>
      </c>
      <c r="N16" s="268" t="s">
        <v>127</v>
      </c>
      <c r="O16" s="268" t="s">
        <v>128</v>
      </c>
      <c r="P16" s="197" t="s">
        <v>129</v>
      </c>
      <c r="Q16" s="197" t="s">
        <v>85</v>
      </c>
      <c r="R16" s="197" t="s">
        <v>86</v>
      </c>
      <c r="S16" s="197" t="s">
        <v>130</v>
      </c>
      <c r="T16" s="271">
        <v>2720000</v>
      </c>
      <c r="U16" s="271">
        <f>T16</f>
        <v>2720000</v>
      </c>
      <c r="V16" s="271">
        <f>T16</f>
        <v>2720000</v>
      </c>
      <c r="W16" s="268" t="s">
        <v>131</v>
      </c>
      <c r="X16" s="268" t="s">
        <v>131</v>
      </c>
      <c r="Y16" s="268" t="s">
        <v>131</v>
      </c>
      <c r="Z16" s="268" t="s">
        <v>131</v>
      </c>
      <c r="AA16" s="268" t="s">
        <v>131</v>
      </c>
      <c r="AB16" s="271">
        <v>480000</v>
      </c>
      <c r="AC16" s="197" t="s">
        <v>87</v>
      </c>
      <c r="AD16" s="268" t="s">
        <v>131</v>
      </c>
      <c r="AE16" s="271">
        <f>T16</f>
        <v>2720000</v>
      </c>
      <c r="AF16" s="268" t="s">
        <v>131</v>
      </c>
      <c r="AG16" s="268" t="s">
        <v>131</v>
      </c>
      <c r="AH16" s="290" t="s">
        <v>173</v>
      </c>
      <c r="AI16" s="290" t="s">
        <v>137</v>
      </c>
      <c r="AJ16" s="197"/>
    </row>
    <row r="17" spans="1:36" ht="72" x14ac:dyDescent="0.25">
      <c r="A17" s="1"/>
      <c r="B17" s="288"/>
      <c r="C17" s="288"/>
      <c r="D17" s="285"/>
      <c r="E17" s="285"/>
      <c r="F17" s="286"/>
      <c r="G17" s="288"/>
      <c r="H17" s="269"/>
      <c r="I17" s="269"/>
      <c r="J17" s="15" t="s">
        <v>167</v>
      </c>
      <c r="K17" s="15" t="s">
        <v>143</v>
      </c>
      <c r="L17" s="15" t="s">
        <v>152</v>
      </c>
      <c r="M17" s="15">
        <v>1</v>
      </c>
      <c r="N17" s="269"/>
      <c r="O17" s="269"/>
      <c r="P17" s="277"/>
      <c r="Q17" s="277"/>
      <c r="R17" s="277"/>
      <c r="S17" s="277"/>
      <c r="T17" s="273"/>
      <c r="U17" s="273"/>
      <c r="V17" s="273"/>
      <c r="W17" s="270"/>
      <c r="X17" s="270"/>
      <c r="Y17" s="270"/>
      <c r="Z17" s="270"/>
      <c r="AA17" s="270"/>
      <c r="AB17" s="273"/>
      <c r="AC17" s="277"/>
      <c r="AD17" s="270"/>
      <c r="AE17" s="273"/>
      <c r="AF17" s="270"/>
      <c r="AG17" s="270"/>
      <c r="AH17" s="291"/>
      <c r="AI17" s="291"/>
      <c r="AJ17" s="198"/>
    </row>
    <row r="18" spans="1:36" ht="48" x14ac:dyDescent="0.25">
      <c r="A18" s="1"/>
      <c r="B18" s="288"/>
      <c r="C18" s="288"/>
      <c r="D18" s="285"/>
      <c r="E18" s="285"/>
      <c r="F18" s="284" t="s">
        <v>146</v>
      </c>
      <c r="G18" s="288"/>
      <c r="H18" s="269"/>
      <c r="I18" s="269"/>
      <c r="J18" s="15" t="s">
        <v>168</v>
      </c>
      <c r="K18" s="15" t="s">
        <v>134</v>
      </c>
      <c r="L18" s="15" t="s">
        <v>135</v>
      </c>
      <c r="M18" s="15">
        <v>1</v>
      </c>
      <c r="N18" s="269"/>
      <c r="O18" s="269"/>
      <c r="P18" s="277"/>
      <c r="Q18" s="277"/>
      <c r="R18" s="277"/>
      <c r="S18" s="277"/>
      <c r="T18" s="271">
        <v>1020000</v>
      </c>
      <c r="U18" s="271">
        <f>T18</f>
        <v>1020000</v>
      </c>
      <c r="V18" s="271">
        <f>T18</f>
        <v>1020000</v>
      </c>
      <c r="W18" s="268" t="s">
        <v>131</v>
      </c>
      <c r="X18" s="268" t="s">
        <v>131</v>
      </c>
      <c r="Y18" s="268" t="s">
        <v>131</v>
      </c>
      <c r="Z18" s="268" t="s">
        <v>131</v>
      </c>
      <c r="AA18" s="268" t="s">
        <v>131</v>
      </c>
      <c r="AB18" s="271">
        <v>180000</v>
      </c>
      <c r="AC18" s="277"/>
      <c r="AD18" s="268" t="s">
        <v>131</v>
      </c>
      <c r="AE18" s="271">
        <f>T18</f>
        <v>1020000</v>
      </c>
      <c r="AF18" s="268" t="s">
        <v>131</v>
      </c>
      <c r="AG18" s="268" t="s">
        <v>131</v>
      </c>
      <c r="AH18" s="291"/>
      <c r="AI18" s="291"/>
      <c r="AJ18" s="197"/>
    </row>
    <row r="19" spans="1:36" ht="72" x14ac:dyDescent="0.25">
      <c r="A19" s="1"/>
      <c r="B19" s="288"/>
      <c r="C19" s="288"/>
      <c r="D19" s="285"/>
      <c r="E19" s="285"/>
      <c r="F19" s="286"/>
      <c r="G19" s="289"/>
      <c r="H19" s="270"/>
      <c r="I19" s="270"/>
      <c r="J19" s="15" t="s">
        <v>167</v>
      </c>
      <c r="K19" s="15" t="s">
        <v>143</v>
      </c>
      <c r="L19" s="15" t="s">
        <v>152</v>
      </c>
      <c r="M19" s="15">
        <v>3</v>
      </c>
      <c r="N19" s="269"/>
      <c r="O19" s="269"/>
      <c r="P19" s="277"/>
      <c r="Q19" s="277"/>
      <c r="R19" s="277"/>
      <c r="S19" s="277"/>
      <c r="T19" s="273"/>
      <c r="U19" s="273"/>
      <c r="V19" s="273"/>
      <c r="W19" s="270"/>
      <c r="X19" s="270"/>
      <c r="Y19" s="270"/>
      <c r="Z19" s="270"/>
      <c r="AA19" s="270"/>
      <c r="AB19" s="273"/>
      <c r="AC19" s="277"/>
      <c r="AD19" s="270"/>
      <c r="AE19" s="273"/>
      <c r="AF19" s="270"/>
      <c r="AG19" s="270"/>
      <c r="AH19" s="291"/>
      <c r="AI19" s="291"/>
      <c r="AJ19" s="198"/>
    </row>
    <row r="20" spans="1:36" ht="48" x14ac:dyDescent="0.25">
      <c r="A20" s="1"/>
      <c r="B20" s="288"/>
      <c r="C20" s="288"/>
      <c r="D20" s="285"/>
      <c r="E20" s="285"/>
      <c r="F20" s="284" t="s">
        <v>150</v>
      </c>
      <c r="G20" s="287" t="s">
        <v>124</v>
      </c>
      <c r="H20" s="268" t="s">
        <v>79</v>
      </c>
      <c r="I20" s="268" t="s">
        <v>79</v>
      </c>
      <c r="J20" s="15" t="s">
        <v>168</v>
      </c>
      <c r="K20" s="15" t="s">
        <v>134</v>
      </c>
      <c r="L20" s="15" t="s">
        <v>135</v>
      </c>
      <c r="M20" s="15">
        <v>1</v>
      </c>
      <c r="N20" s="269"/>
      <c r="O20" s="269"/>
      <c r="P20" s="277"/>
      <c r="Q20" s="277"/>
      <c r="R20" s="277"/>
      <c r="S20" s="277"/>
      <c r="T20" s="271">
        <v>5333457.5999999996</v>
      </c>
      <c r="U20" s="271">
        <f>T20</f>
        <v>5333457.5999999996</v>
      </c>
      <c r="V20" s="271">
        <f>T20</f>
        <v>5333457.5999999996</v>
      </c>
      <c r="W20" s="268" t="s">
        <v>131</v>
      </c>
      <c r="X20" s="268" t="s">
        <v>131</v>
      </c>
      <c r="Y20" s="268" t="s">
        <v>131</v>
      </c>
      <c r="Z20" s="268" t="s">
        <v>131</v>
      </c>
      <c r="AA20" s="268" t="s">
        <v>131</v>
      </c>
      <c r="AB20" s="271">
        <v>941198.4</v>
      </c>
      <c r="AC20" s="277"/>
      <c r="AD20" s="268" t="s">
        <v>131</v>
      </c>
      <c r="AE20" s="271">
        <f>T20</f>
        <v>5333457.5999999996</v>
      </c>
      <c r="AF20" s="268" t="s">
        <v>131</v>
      </c>
      <c r="AG20" s="268" t="s">
        <v>131</v>
      </c>
      <c r="AH20" s="291"/>
      <c r="AI20" s="291"/>
      <c r="AJ20" s="197"/>
    </row>
    <row r="21" spans="1:36" ht="72" x14ac:dyDescent="0.25">
      <c r="A21" s="1"/>
      <c r="B21" s="289"/>
      <c r="C21" s="289"/>
      <c r="D21" s="286"/>
      <c r="E21" s="286"/>
      <c r="F21" s="286"/>
      <c r="G21" s="289"/>
      <c r="H21" s="270"/>
      <c r="I21" s="270"/>
      <c r="J21" s="15" t="s">
        <v>151</v>
      </c>
      <c r="K21" s="15" t="s">
        <v>125</v>
      </c>
      <c r="L21" s="15" t="s">
        <v>126</v>
      </c>
      <c r="M21" s="15">
        <v>2500</v>
      </c>
      <c r="N21" s="270"/>
      <c r="O21" s="270"/>
      <c r="P21" s="198"/>
      <c r="Q21" s="198"/>
      <c r="R21" s="198"/>
      <c r="S21" s="198"/>
      <c r="T21" s="273"/>
      <c r="U21" s="273"/>
      <c r="V21" s="273"/>
      <c r="W21" s="270"/>
      <c r="X21" s="270"/>
      <c r="Y21" s="270"/>
      <c r="Z21" s="270"/>
      <c r="AA21" s="270"/>
      <c r="AB21" s="273"/>
      <c r="AC21" s="198"/>
      <c r="AD21" s="270"/>
      <c r="AE21" s="273"/>
      <c r="AF21" s="270"/>
      <c r="AG21" s="270"/>
      <c r="AH21" s="292"/>
      <c r="AI21" s="292"/>
      <c r="AJ21" s="198"/>
    </row>
    <row r="22" spans="1:36" ht="60" customHeight="1" x14ac:dyDescent="0.25">
      <c r="A22" s="1"/>
      <c r="B22" s="287" t="s">
        <v>184</v>
      </c>
      <c r="C22" s="287" t="s">
        <v>179</v>
      </c>
      <c r="D22" s="284" t="s">
        <v>170</v>
      </c>
      <c r="E22" s="284" t="s">
        <v>122</v>
      </c>
      <c r="F22" s="284" t="s">
        <v>159</v>
      </c>
      <c r="G22" s="287" t="s">
        <v>124</v>
      </c>
      <c r="H22" s="268" t="s">
        <v>79</v>
      </c>
      <c r="I22" s="268" t="s">
        <v>79</v>
      </c>
      <c r="J22" s="15" t="s">
        <v>168</v>
      </c>
      <c r="K22" s="15" t="s">
        <v>134</v>
      </c>
      <c r="L22" s="15" t="s">
        <v>135</v>
      </c>
      <c r="M22" s="15">
        <v>1</v>
      </c>
      <c r="N22" s="268" t="s">
        <v>127</v>
      </c>
      <c r="O22" s="268" t="s">
        <v>128</v>
      </c>
      <c r="P22" s="197" t="s">
        <v>129</v>
      </c>
      <c r="Q22" s="197" t="s">
        <v>85</v>
      </c>
      <c r="R22" s="197" t="s">
        <v>86</v>
      </c>
      <c r="S22" s="197" t="s">
        <v>130</v>
      </c>
      <c r="T22" s="271">
        <v>2550000</v>
      </c>
      <c r="U22" s="271">
        <f>T22</f>
        <v>2550000</v>
      </c>
      <c r="V22" s="271">
        <f>T22</f>
        <v>2550000</v>
      </c>
      <c r="W22" s="268" t="s">
        <v>131</v>
      </c>
      <c r="X22" s="268" t="s">
        <v>131</v>
      </c>
      <c r="Y22" s="268" t="s">
        <v>131</v>
      </c>
      <c r="Z22" s="268" t="s">
        <v>131</v>
      </c>
      <c r="AA22" s="268" t="s">
        <v>131</v>
      </c>
      <c r="AB22" s="271">
        <v>450000</v>
      </c>
      <c r="AC22" s="197" t="s">
        <v>87</v>
      </c>
      <c r="AD22" s="268" t="s">
        <v>131</v>
      </c>
      <c r="AE22" s="271">
        <f>T22</f>
        <v>2550000</v>
      </c>
      <c r="AF22" s="268" t="s">
        <v>131</v>
      </c>
      <c r="AG22" s="268" t="s">
        <v>131</v>
      </c>
      <c r="AH22" s="274" t="s">
        <v>175</v>
      </c>
      <c r="AI22" s="274" t="s">
        <v>139</v>
      </c>
      <c r="AJ22" s="197"/>
    </row>
    <row r="23" spans="1:36" ht="96" x14ac:dyDescent="0.25">
      <c r="A23" s="1"/>
      <c r="B23" s="288"/>
      <c r="C23" s="288"/>
      <c r="D23" s="285"/>
      <c r="E23" s="285"/>
      <c r="F23" s="285"/>
      <c r="G23" s="288"/>
      <c r="H23" s="269"/>
      <c r="I23" s="269"/>
      <c r="J23" s="15" t="s">
        <v>155</v>
      </c>
      <c r="K23" s="15" t="s">
        <v>154</v>
      </c>
      <c r="L23" s="15" t="s">
        <v>152</v>
      </c>
      <c r="M23" s="15">
        <v>15</v>
      </c>
      <c r="N23" s="269"/>
      <c r="O23" s="269"/>
      <c r="P23" s="277"/>
      <c r="Q23" s="277"/>
      <c r="R23" s="277"/>
      <c r="S23" s="277"/>
      <c r="T23" s="272"/>
      <c r="U23" s="272"/>
      <c r="V23" s="272"/>
      <c r="W23" s="269"/>
      <c r="X23" s="269"/>
      <c r="Y23" s="269"/>
      <c r="Z23" s="269"/>
      <c r="AA23" s="269"/>
      <c r="AB23" s="272"/>
      <c r="AC23" s="277"/>
      <c r="AD23" s="269"/>
      <c r="AE23" s="272"/>
      <c r="AF23" s="269"/>
      <c r="AG23" s="269"/>
      <c r="AH23" s="275"/>
      <c r="AI23" s="275"/>
      <c r="AJ23" s="277"/>
    </row>
    <row r="24" spans="1:36" ht="48" x14ac:dyDescent="0.25">
      <c r="A24" s="1"/>
      <c r="B24" s="288"/>
      <c r="C24" s="288"/>
      <c r="D24" s="285"/>
      <c r="E24" s="285"/>
      <c r="F24" s="286"/>
      <c r="G24" s="289"/>
      <c r="H24" s="269"/>
      <c r="I24" s="269"/>
      <c r="J24" s="4" t="s">
        <v>157</v>
      </c>
      <c r="K24" s="16" t="s">
        <v>156</v>
      </c>
      <c r="L24" s="15" t="s">
        <v>158</v>
      </c>
      <c r="M24" s="4">
        <v>150000</v>
      </c>
      <c r="N24" s="269"/>
      <c r="O24" s="269"/>
      <c r="P24" s="277"/>
      <c r="Q24" s="277"/>
      <c r="R24" s="277"/>
      <c r="S24" s="277"/>
      <c r="T24" s="273"/>
      <c r="U24" s="273"/>
      <c r="V24" s="273"/>
      <c r="W24" s="270"/>
      <c r="X24" s="270"/>
      <c r="Y24" s="270"/>
      <c r="Z24" s="270"/>
      <c r="AA24" s="270"/>
      <c r="AB24" s="273"/>
      <c r="AC24" s="277"/>
      <c r="AD24" s="270"/>
      <c r="AE24" s="273"/>
      <c r="AF24" s="270"/>
      <c r="AG24" s="270"/>
      <c r="AH24" s="275"/>
      <c r="AI24" s="275"/>
      <c r="AJ24" s="198"/>
    </row>
    <row r="25" spans="1:36" ht="60" customHeight="1" x14ac:dyDescent="0.25">
      <c r="A25" s="1"/>
      <c r="B25" s="288"/>
      <c r="C25" s="288"/>
      <c r="D25" s="285"/>
      <c r="E25" s="285"/>
      <c r="F25" s="284" t="s">
        <v>165</v>
      </c>
      <c r="G25" s="287" t="s">
        <v>124</v>
      </c>
      <c r="H25" s="269"/>
      <c r="I25" s="269"/>
      <c r="J25" s="15" t="s">
        <v>168</v>
      </c>
      <c r="K25" s="15" t="s">
        <v>134</v>
      </c>
      <c r="L25" s="15" t="s">
        <v>135</v>
      </c>
      <c r="M25" s="15">
        <v>1</v>
      </c>
      <c r="N25" s="269"/>
      <c r="O25" s="269"/>
      <c r="P25" s="277"/>
      <c r="Q25" s="277"/>
      <c r="R25" s="277"/>
      <c r="S25" s="277"/>
      <c r="T25" s="271">
        <v>1360000</v>
      </c>
      <c r="U25" s="271">
        <f>T25</f>
        <v>1360000</v>
      </c>
      <c r="V25" s="271">
        <f>T25</f>
        <v>1360000</v>
      </c>
      <c r="W25" s="268" t="s">
        <v>131</v>
      </c>
      <c r="X25" s="268" t="s">
        <v>131</v>
      </c>
      <c r="Y25" s="268" t="s">
        <v>131</v>
      </c>
      <c r="Z25" s="268" t="s">
        <v>131</v>
      </c>
      <c r="AA25" s="268" t="s">
        <v>131</v>
      </c>
      <c r="AB25" s="271">
        <v>240000</v>
      </c>
      <c r="AC25" s="277"/>
      <c r="AD25" s="268" t="s">
        <v>131</v>
      </c>
      <c r="AE25" s="271">
        <f>T25</f>
        <v>1360000</v>
      </c>
      <c r="AF25" s="268" t="s">
        <v>131</v>
      </c>
      <c r="AG25" s="268" t="s">
        <v>131</v>
      </c>
      <c r="AH25" s="275"/>
      <c r="AI25" s="275"/>
      <c r="AJ25" s="197"/>
    </row>
    <row r="26" spans="1:36" ht="96" x14ac:dyDescent="0.25">
      <c r="A26" s="1"/>
      <c r="B26" s="288"/>
      <c r="C26" s="288"/>
      <c r="D26" s="285"/>
      <c r="E26" s="285"/>
      <c r="F26" s="285"/>
      <c r="G26" s="288"/>
      <c r="H26" s="269"/>
      <c r="I26" s="269"/>
      <c r="J26" s="15" t="s">
        <v>155</v>
      </c>
      <c r="K26" s="15" t="s">
        <v>154</v>
      </c>
      <c r="L26" s="15" t="s">
        <v>152</v>
      </c>
      <c r="M26" s="15">
        <v>0.2</v>
      </c>
      <c r="N26" s="269"/>
      <c r="O26" s="269"/>
      <c r="P26" s="277"/>
      <c r="Q26" s="277"/>
      <c r="R26" s="277"/>
      <c r="S26" s="277"/>
      <c r="T26" s="272"/>
      <c r="U26" s="272"/>
      <c r="V26" s="272"/>
      <c r="W26" s="269"/>
      <c r="X26" s="269"/>
      <c r="Y26" s="269"/>
      <c r="Z26" s="269"/>
      <c r="AA26" s="269"/>
      <c r="AB26" s="272"/>
      <c r="AC26" s="277"/>
      <c r="AD26" s="269"/>
      <c r="AE26" s="272"/>
      <c r="AF26" s="269"/>
      <c r="AG26" s="269"/>
      <c r="AH26" s="275"/>
      <c r="AI26" s="275"/>
      <c r="AJ26" s="277"/>
    </row>
    <row r="27" spans="1:36" ht="48" x14ac:dyDescent="0.25">
      <c r="A27" s="1"/>
      <c r="B27" s="289"/>
      <c r="C27" s="289"/>
      <c r="D27" s="286"/>
      <c r="E27" s="286"/>
      <c r="F27" s="286"/>
      <c r="G27" s="289"/>
      <c r="H27" s="270"/>
      <c r="I27" s="270"/>
      <c r="J27" s="4" t="s">
        <v>157</v>
      </c>
      <c r="K27" s="16" t="s">
        <v>156</v>
      </c>
      <c r="L27" s="15" t="s">
        <v>158</v>
      </c>
      <c r="M27" s="4">
        <v>2797</v>
      </c>
      <c r="N27" s="270"/>
      <c r="O27" s="270"/>
      <c r="P27" s="198"/>
      <c r="Q27" s="198"/>
      <c r="R27" s="198"/>
      <c r="S27" s="198"/>
      <c r="T27" s="273"/>
      <c r="U27" s="273"/>
      <c r="V27" s="273"/>
      <c r="W27" s="270"/>
      <c r="X27" s="270"/>
      <c r="Y27" s="270"/>
      <c r="Z27" s="270"/>
      <c r="AA27" s="270"/>
      <c r="AB27" s="273"/>
      <c r="AC27" s="198"/>
      <c r="AD27" s="270"/>
      <c r="AE27" s="273"/>
      <c r="AF27" s="270"/>
      <c r="AG27" s="270"/>
      <c r="AH27" s="276"/>
      <c r="AI27" s="276"/>
      <c r="AJ27" s="198"/>
    </row>
    <row r="28" spans="1:36" ht="60" customHeight="1" x14ac:dyDescent="0.25">
      <c r="A28" s="1"/>
      <c r="B28" s="287" t="s">
        <v>147</v>
      </c>
      <c r="C28" s="287" t="s">
        <v>180</v>
      </c>
      <c r="D28" s="284" t="s">
        <v>170</v>
      </c>
      <c r="E28" s="284" t="s">
        <v>122</v>
      </c>
      <c r="F28" s="284" t="s">
        <v>153</v>
      </c>
      <c r="G28" s="287" t="s">
        <v>124</v>
      </c>
      <c r="H28" s="268" t="s">
        <v>79</v>
      </c>
      <c r="I28" s="268" t="s">
        <v>79</v>
      </c>
      <c r="J28" s="15" t="s">
        <v>168</v>
      </c>
      <c r="K28" s="15" t="s">
        <v>134</v>
      </c>
      <c r="L28" s="15" t="s">
        <v>135</v>
      </c>
      <c r="M28" s="15">
        <v>1</v>
      </c>
      <c r="N28" s="268" t="s">
        <v>127</v>
      </c>
      <c r="O28" s="268" t="s">
        <v>128</v>
      </c>
      <c r="P28" s="197" t="s">
        <v>129</v>
      </c>
      <c r="Q28" s="197" t="s">
        <v>85</v>
      </c>
      <c r="R28" s="197" t="s">
        <v>86</v>
      </c>
      <c r="S28" s="197" t="s">
        <v>130</v>
      </c>
      <c r="T28" s="271">
        <v>2125000</v>
      </c>
      <c r="U28" s="271">
        <f>T28</f>
        <v>2125000</v>
      </c>
      <c r="V28" s="271">
        <f>T28</f>
        <v>2125000</v>
      </c>
      <c r="W28" s="268" t="s">
        <v>131</v>
      </c>
      <c r="X28" s="268" t="s">
        <v>131</v>
      </c>
      <c r="Y28" s="268" t="s">
        <v>131</v>
      </c>
      <c r="Z28" s="268" t="s">
        <v>131</v>
      </c>
      <c r="AA28" s="268" t="s">
        <v>131</v>
      </c>
      <c r="AB28" s="271">
        <v>375000</v>
      </c>
      <c r="AC28" s="197" t="s">
        <v>87</v>
      </c>
      <c r="AD28" s="268" t="s">
        <v>131</v>
      </c>
      <c r="AE28" s="271">
        <f>T28</f>
        <v>2125000</v>
      </c>
      <c r="AF28" s="268" t="s">
        <v>131</v>
      </c>
      <c r="AG28" s="268" t="s">
        <v>131</v>
      </c>
      <c r="AH28" s="274" t="s">
        <v>171</v>
      </c>
      <c r="AI28" s="274" t="s">
        <v>132</v>
      </c>
      <c r="AJ28" s="197"/>
    </row>
    <row r="29" spans="1:36" ht="96" x14ac:dyDescent="0.25">
      <c r="A29" s="1"/>
      <c r="B29" s="288"/>
      <c r="C29" s="288"/>
      <c r="D29" s="285"/>
      <c r="E29" s="285"/>
      <c r="F29" s="285"/>
      <c r="G29" s="288"/>
      <c r="H29" s="269"/>
      <c r="I29" s="269"/>
      <c r="J29" s="15" t="s">
        <v>155</v>
      </c>
      <c r="K29" s="15" t="s">
        <v>154</v>
      </c>
      <c r="L29" s="15" t="s">
        <v>152</v>
      </c>
      <c r="M29" s="15">
        <v>13</v>
      </c>
      <c r="N29" s="269"/>
      <c r="O29" s="269"/>
      <c r="P29" s="277"/>
      <c r="Q29" s="277"/>
      <c r="R29" s="277"/>
      <c r="S29" s="277"/>
      <c r="T29" s="272"/>
      <c r="U29" s="272"/>
      <c r="V29" s="272"/>
      <c r="W29" s="269"/>
      <c r="X29" s="269"/>
      <c r="Y29" s="269"/>
      <c r="Z29" s="269"/>
      <c r="AA29" s="269"/>
      <c r="AB29" s="272"/>
      <c r="AC29" s="277"/>
      <c r="AD29" s="269"/>
      <c r="AE29" s="272"/>
      <c r="AF29" s="269"/>
      <c r="AG29" s="269"/>
      <c r="AH29" s="275"/>
      <c r="AI29" s="275"/>
      <c r="AJ29" s="277"/>
    </row>
    <row r="30" spans="1:36" ht="48" x14ac:dyDescent="0.25">
      <c r="A30" s="1"/>
      <c r="B30" s="288"/>
      <c r="C30" s="288"/>
      <c r="D30" s="285"/>
      <c r="E30" s="285"/>
      <c r="F30" s="286"/>
      <c r="G30" s="288"/>
      <c r="H30" s="269"/>
      <c r="I30" s="269"/>
      <c r="J30" s="4" t="s">
        <v>157</v>
      </c>
      <c r="K30" s="16" t="s">
        <v>156</v>
      </c>
      <c r="L30" s="15" t="s">
        <v>158</v>
      </c>
      <c r="M30" s="4">
        <v>130000</v>
      </c>
      <c r="N30" s="269"/>
      <c r="O30" s="269"/>
      <c r="P30" s="277"/>
      <c r="Q30" s="277"/>
      <c r="R30" s="277"/>
      <c r="S30" s="277"/>
      <c r="T30" s="273"/>
      <c r="U30" s="273"/>
      <c r="V30" s="273"/>
      <c r="W30" s="270"/>
      <c r="X30" s="270"/>
      <c r="Y30" s="270"/>
      <c r="Z30" s="270"/>
      <c r="AA30" s="270"/>
      <c r="AB30" s="273"/>
      <c r="AC30" s="277"/>
      <c r="AD30" s="270"/>
      <c r="AE30" s="273"/>
      <c r="AF30" s="270"/>
      <c r="AG30" s="270"/>
      <c r="AH30" s="275"/>
      <c r="AI30" s="275"/>
      <c r="AJ30" s="198"/>
    </row>
    <row r="31" spans="1:36" ht="60" customHeight="1" x14ac:dyDescent="0.25">
      <c r="A31" s="1"/>
      <c r="B31" s="288"/>
      <c r="C31" s="288"/>
      <c r="D31" s="285"/>
      <c r="E31" s="285"/>
      <c r="F31" s="284" t="s">
        <v>160</v>
      </c>
      <c r="G31" s="288"/>
      <c r="H31" s="269"/>
      <c r="I31" s="269"/>
      <c r="J31" s="15" t="s">
        <v>168</v>
      </c>
      <c r="K31" s="15" t="s">
        <v>134</v>
      </c>
      <c r="L31" s="15" t="s">
        <v>135</v>
      </c>
      <c r="M31" s="15">
        <v>1</v>
      </c>
      <c r="N31" s="269"/>
      <c r="O31" s="269"/>
      <c r="P31" s="277"/>
      <c r="Q31" s="277"/>
      <c r="R31" s="277"/>
      <c r="S31" s="277"/>
      <c r="T31" s="271">
        <v>2550000</v>
      </c>
      <c r="U31" s="271">
        <f>T31</f>
        <v>2550000</v>
      </c>
      <c r="V31" s="271">
        <f>T31</f>
        <v>2550000</v>
      </c>
      <c r="W31" s="268" t="s">
        <v>131</v>
      </c>
      <c r="X31" s="268" t="s">
        <v>131</v>
      </c>
      <c r="Y31" s="268" t="s">
        <v>131</v>
      </c>
      <c r="Z31" s="268" t="s">
        <v>131</v>
      </c>
      <c r="AA31" s="268" t="s">
        <v>131</v>
      </c>
      <c r="AB31" s="271">
        <v>450000</v>
      </c>
      <c r="AC31" s="277"/>
      <c r="AD31" s="268" t="s">
        <v>131</v>
      </c>
      <c r="AE31" s="271">
        <f>T31</f>
        <v>2550000</v>
      </c>
      <c r="AF31" s="268" t="s">
        <v>131</v>
      </c>
      <c r="AG31" s="268" t="s">
        <v>131</v>
      </c>
      <c r="AH31" s="275"/>
      <c r="AI31" s="275"/>
      <c r="AJ31" s="197"/>
    </row>
    <row r="32" spans="1:36" ht="120" x14ac:dyDescent="0.25">
      <c r="A32" s="1"/>
      <c r="B32" s="288"/>
      <c r="C32" s="288"/>
      <c r="D32" s="285"/>
      <c r="E32" s="285"/>
      <c r="F32" s="285"/>
      <c r="G32" s="288"/>
      <c r="H32" s="269"/>
      <c r="I32" s="269"/>
      <c r="J32" s="15" t="s">
        <v>162</v>
      </c>
      <c r="K32" s="15" t="s">
        <v>161</v>
      </c>
      <c r="L32" s="15" t="s">
        <v>152</v>
      </c>
      <c r="M32" s="15">
        <v>1.5</v>
      </c>
      <c r="N32" s="269"/>
      <c r="O32" s="269"/>
      <c r="P32" s="277"/>
      <c r="Q32" s="277"/>
      <c r="R32" s="277"/>
      <c r="S32" s="277"/>
      <c r="T32" s="272"/>
      <c r="U32" s="272"/>
      <c r="V32" s="272"/>
      <c r="W32" s="269"/>
      <c r="X32" s="269"/>
      <c r="Y32" s="269"/>
      <c r="Z32" s="269"/>
      <c r="AA32" s="269"/>
      <c r="AB32" s="272"/>
      <c r="AC32" s="277"/>
      <c r="AD32" s="269"/>
      <c r="AE32" s="272"/>
      <c r="AF32" s="269"/>
      <c r="AG32" s="269"/>
      <c r="AH32" s="275"/>
      <c r="AI32" s="275"/>
      <c r="AJ32" s="277"/>
    </row>
    <row r="33" spans="1:36" ht="48" x14ac:dyDescent="0.25">
      <c r="A33" s="1"/>
      <c r="B33" s="289"/>
      <c r="C33" s="289"/>
      <c r="D33" s="286"/>
      <c r="E33" s="286"/>
      <c r="F33" s="286"/>
      <c r="G33" s="289"/>
      <c r="H33" s="270"/>
      <c r="I33" s="270"/>
      <c r="J33" s="4" t="s">
        <v>157</v>
      </c>
      <c r="K33" s="16" t="s">
        <v>156</v>
      </c>
      <c r="L33" s="15" t="s">
        <v>158</v>
      </c>
      <c r="M33" s="4">
        <v>27800</v>
      </c>
      <c r="N33" s="270"/>
      <c r="O33" s="270"/>
      <c r="P33" s="198"/>
      <c r="Q33" s="198"/>
      <c r="R33" s="198"/>
      <c r="S33" s="198"/>
      <c r="T33" s="273"/>
      <c r="U33" s="273"/>
      <c r="V33" s="273"/>
      <c r="W33" s="270"/>
      <c r="X33" s="270"/>
      <c r="Y33" s="270"/>
      <c r="Z33" s="270"/>
      <c r="AA33" s="270"/>
      <c r="AB33" s="273"/>
      <c r="AC33" s="198"/>
      <c r="AD33" s="270"/>
      <c r="AE33" s="273"/>
      <c r="AF33" s="270"/>
      <c r="AG33" s="270"/>
      <c r="AH33" s="276"/>
      <c r="AI33" s="276"/>
      <c r="AJ33" s="198"/>
    </row>
    <row r="34" spans="1:36" ht="60" customHeight="1" x14ac:dyDescent="0.25">
      <c r="A34" s="1"/>
      <c r="B34" s="287" t="s">
        <v>149</v>
      </c>
      <c r="C34" s="287" t="s">
        <v>181</v>
      </c>
      <c r="D34" s="284" t="s">
        <v>170</v>
      </c>
      <c r="E34" s="284" t="s">
        <v>122</v>
      </c>
      <c r="F34" s="284" t="s">
        <v>163</v>
      </c>
      <c r="G34" s="287" t="s">
        <v>124</v>
      </c>
      <c r="H34" s="268" t="s">
        <v>79</v>
      </c>
      <c r="I34" s="268" t="s">
        <v>79</v>
      </c>
      <c r="J34" s="15" t="s">
        <v>168</v>
      </c>
      <c r="K34" s="15" t="s">
        <v>134</v>
      </c>
      <c r="L34" s="15" t="s">
        <v>135</v>
      </c>
      <c r="M34" s="15">
        <v>1</v>
      </c>
      <c r="N34" s="268" t="s">
        <v>127</v>
      </c>
      <c r="O34" s="268" t="s">
        <v>128</v>
      </c>
      <c r="P34" s="197" t="s">
        <v>129</v>
      </c>
      <c r="Q34" s="197" t="s">
        <v>85</v>
      </c>
      <c r="R34" s="197" t="s">
        <v>86</v>
      </c>
      <c r="S34" s="197" t="s">
        <v>130</v>
      </c>
      <c r="T34" s="271">
        <v>2975000</v>
      </c>
      <c r="U34" s="271">
        <f>T34</f>
        <v>2975000</v>
      </c>
      <c r="V34" s="271">
        <f>T34</f>
        <v>2975000</v>
      </c>
      <c r="W34" s="268" t="s">
        <v>131</v>
      </c>
      <c r="X34" s="268" t="s">
        <v>131</v>
      </c>
      <c r="Y34" s="268" t="s">
        <v>131</v>
      </c>
      <c r="Z34" s="268" t="s">
        <v>131</v>
      </c>
      <c r="AA34" s="268" t="s">
        <v>131</v>
      </c>
      <c r="AB34" s="271">
        <v>525000</v>
      </c>
      <c r="AC34" s="197" t="s">
        <v>87</v>
      </c>
      <c r="AD34" s="268" t="s">
        <v>131</v>
      </c>
      <c r="AE34" s="271">
        <f>T34</f>
        <v>2975000</v>
      </c>
      <c r="AF34" s="268" t="s">
        <v>131</v>
      </c>
      <c r="AG34" s="268" t="s">
        <v>131</v>
      </c>
      <c r="AH34" s="274" t="s">
        <v>182</v>
      </c>
      <c r="AI34" s="274" t="s">
        <v>164</v>
      </c>
      <c r="AJ34" s="197"/>
    </row>
    <row r="35" spans="1:36" ht="96" x14ac:dyDescent="0.25">
      <c r="A35" s="1"/>
      <c r="B35" s="288"/>
      <c r="C35" s="288"/>
      <c r="D35" s="285"/>
      <c r="E35" s="285"/>
      <c r="F35" s="285"/>
      <c r="G35" s="288"/>
      <c r="H35" s="269"/>
      <c r="I35" s="269"/>
      <c r="J35" s="15" t="s">
        <v>155</v>
      </c>
      <c r="K35" s="15" t="s">
        <v>154</v>
      </c>
      <c r="L35" s="15" t="s">
        <v>152</v>
      </c>
      <c r="M35" s="15">
        <v>5</v>
      </c>
      <c r="N35" s="269"/>
      <c r="O35" s="269"/>
      <c r="P35" s="277"/>
      <c r="Q35" s="277"/>
      <c r="R35" s="277"/>
      <c r="S35" s="277"/>
      <c r="T35" s="272"/>
      <c r="U35" s="272"/>
      <c r="V35" s="272"/>
      <c r="W35" s="269"/>
      <c r="X35" s="269"/>
      <c r="Y35" s="269"/>
      <c r="Z35" s="269"/>
      <c r="AA35" s="269"/>
      <c r="AB35" s="272"/>
      <c r="AC35" s="277"/>
      <c r="AD35" s="269"/>
      <c r="AE35" s="272"/>
      <c r="AF35" s="269"/>
      <c r="AG35" s="269"/>
      <c r="AH35" s="275"/>
      <c r="AI35" s="275"/>
      <c r="AJ35" s="277"/>
    </row>
    <row r="36" spans="1:36" ht="48" x14ac:dyDescent="0.25">
      <c r="A36" s="1"/>
      <c r="B36" s="288"/>
      <c r="C36" s="288"/>
      <c r="D36" s="285"/>
      <c r="E36" s="285"/>
      <c r="F36" s="286"/>
      <c r="G36" s="289"/>
      <c r="H36" s="269"/>
      <c r="I36" s="269"/>
      <c r="J36" s="4" t="s">
        <v>157</v>
      </c>
      <c r="K36" s="16" t="s">
        <v>156</v>
      </c>
      <c r="L36" s="15" t="s">
        <v>158</v>
      </c>
      <c r="M36" s="4">
        <v>4000</v>
      </c>
      <c r="N36" s="269"/>
      <c r="O36" s="270"/>
      <c r="P36" s="198"/>
      <c r="Q36" s="198"/>
      <c r="R36" s="198"/>
      <c r="S36" s="198"/>
      <c r="T36" s="273"/>
      <c r="U36" s="273"/>
      <c r="V36" s="273"/>
      <c r="W36" s="270"/>
      <c r="X36" s="270"/>
      <c r="Y36" s="270"/>
      <c r="Z36" s="270"/>
      <c r="AA36" s="270"/>
      <c r="AB36" s="273"/>
      <c r="AC36" s="198"/>
      <c r="AD36" s="270"/>
      <c r="AE36" s="273"/>
      <c r="AF36" s="270"/>
      <c r="AG36" s="270"/>
      <c r="AH36" s="276"/>
      <c r="AI36" s="276"/>
      <c r="AJ36" s="198"/>
    </row>
    <row r="37" spans="1:36" ht="48" x14ac:dyDescent="0.25">
      <c r="A37" s="1"/>
      <c r="B37" s="288"/>
      <c r="C37" s="288"/>
      <c r="D37" s="285"/>
      <c r="E37" s="285"/>
      <c r="F37" s="284" t="s">
        <v>166</v>
      </c>
      <c r="G37" s="287" t="s">
        <v>124</v>
      </c>
      <c r="H37" s="269"/>
      <c r="I37" s="269"/>
      <c r="J37" s="15" t="s">
        <v>168</v>
      </c>
      <c r="K37" s="15" t="s">
        <v>134</v>
      </c>
      <c r="L37" s="15" t="s">
        <v>135</v>
      </c>
      <c r="M37" s="15">
        <v>1</v>
      </c>
      <c r="N37" s="269"/>
      <c r="O37" s="268"/>
      <c r="P37" s="197"/>
      <c r="Q37" s="197"/>
      <c r="R37" s="197"/>
      <c r="S37" s="197"/>
      <c r="T37" s="271">
        <v>198050</v>
      </c>
      <c r="U37" s="271">
        <f>T37</f>
        <v>198050</v>
      </c>
      <c r="V37" s="271">
        <f>T37</f>
        <v>198050</v>
      </c>
      <c r="W37" s="268" t="s">
        <v>131</v>
      </c>
      <c r="X37" s="268" t="s">
        <v>131</v>
      </c>
      <c r="Y37" s="268" t="s">
        <v>131</v>
      </c>
      <c r="Z37" s="268" t="s">
        <v>131</v>
      </c>
      <c r="AA37" s="268" t="s">
        <v>131</v>
      </c>
      <c r="AB37" s="271">
        <v>34950</v>
      </c>
      <c r="AC37" s="197"/>
      <c r="AD37" s="268" t="s">
        <v>131</v>
      </c>
      <c r="AE37" s="271">
        <f>T37</f>
        <v>198050</v>
      </c>
      <c r="AF37" s="268" t="s">
        <v>131</v>
      </c>
      <c r="AG37" s="268" t="s">
        <v>131</v>
      </c>
      <c r="AH37" s="274" t="s">
        <v>182</v>
      </c>
      <c r="AI37" s="274" t="s">
        <v>164</v>
      </c>
      <c r="AJ37" s="197"/>
    </row>
    <row r="38" spans="1:36" ht="72" x14ac:dyDescent="0.25">
      <c r="A38" s="1"/>
      <c r="B38" s="289"/>
      <c r="C38" s="289"/>
      <c r="D38" s="286"/>
      <c r="E38" s="286"/>
      <c r="F38" s="286"/>
      <c r="G38" s="289"/>
      <c r="H38" s="270"/>
      <c r="I38" s="270"/>
      <c r="J38" s="15" t="s">
        <v>151</v>
      </c>
      <c r="K38" s="15" t="s">
        <v>125</v>
      </c>
      <c r="L38" s="15" t="s">
        <v>126</v>
      </c>
      <c r="M38" s="15">
        <v>549388</v>
      </c>
      <c r="N38" s="270"/>
      <c r="O38" s="270"/>
      <c r="P38" s="198"/>
      <c r="Q38" s="198"/>
      <c r="R38" s="198"/>
      <c r="S38" s="198"/>
      <c r="T38" s="273"/>
      <c r="U38" s="273"/>
      <c r="V38" s="273"/>
      <c r="W38" s="270"/>
      <c r="X38" s="270"/>
      <c r="Y38" s="270"/>
      <c r="Z38" s="270"/>
      <c r="AA38" s="270"/>
      <c r="AB38" s="273"/>
      <c r="AC38" s="198"/>
      <c r="AD38" s="270"/>
      <c r="AE38" s="273"/>
      <c r="AF38" s="270"/>
      <c r="AG38" s="270"/>
      <c r="AH38" s="276"/>
      <c r="AI38" s="276"/>
      <c r="AJ38" s="198"/>
    </row>
    <row r="39" spans="1:36" ht="72" x14ac:dyDescent="0.25">
      <c r="A39" s="1"/>
      <c r="B39" s="308" t="s">
        <v>392</v>
      </c>
      <c r="C39" s="287" t="s">
        <v>485</v>
      </c>
      <c r="D39" s="284" t="s">
        <v>393</v>
      </c>
      <c r="E39" s="284" t="s">
        <v>142</v>
      </c>
      <c r="F39" s="284" t="s">
        <v>394</v>
      </c>
      <c r="G39" s="287" t="s">
        <v>395</v>
      </c>
      <c r="H39" s="268" t="s">
        <v>79</v>
      </c>
      <c r="I39" s="268" t="s">
        <v>79</v>
      </c>
      <c r="J39" s="15" t="s">
        <v>151</v>
      </c>
      <c r="K39" s="15" t="s">
        <v>125</v>
      </c>
      <c r="L39" s="15" t="s">
        <v>126</v>
      </c>
      <c r="M39" s="15">
        <v>1000</v>
      </c>
      <c r="N39" s="268" t="s">
        <v>127</v>
      </c>
      <c r="O39" s="281" t="s">
        <v>396</v>
      </c>
      <c r="P39" s="197" t="s">
        <v>129</v>
      </c>
      <c r="Q39" s="197" t="s">
        <v>85</v>
      </c>
      <c r="R39" s="197" t="s">
        <v>86</v>
      </c>
      <c r="S39" s="197" t="s">
        <v>130</v>
      </c>
      <c r="T39" s="302">
        <v>765000</v>
      </c>
      <c r="U39" s="305">
        <v>765000</v>
      </c>
      <c r="V39" s="305">
        <v>765000</v>
      </c>
      <c r="W39" s="268" t="s">
        <v>131</v>
      </c>
      <c r="X39" s="268" t="s">
        <v>131</v>
      </c>
      <c r="Y39" s="268" t="s">
        <v>131</v>
      </c>
      <c r="Z39" s="268" t="s">
        <v>131</v>
      </c>
      <c r="AA39" s="268" t="s">
        <v>131</v>
      </c>
      <c r="AB39" s="271">
        <v>135000</v>
      </c>
      <c r="AC39" s="268" t="s">
        <v>87</v>
      </c>
      <c r="AD39" s="268" t="s">
        <v>131</v>
      </c>
      <c r="AE39" s="271">
        <v>765000</v>
      </c>
      <c r="AF39" s="268" t="s">
        <v>131</v>
      </c>
      <c r="AG39" s="268" t="s">
        <v>131</v>
      </c>
      <c r="AH39" s="290" t="s">
        <v>397</v>
      </c>
      <c r="AI39" s="290" t="s">
        <v>398</v>
      </c>
      <c r="AJ39" s="197"/>
    </row>
    <row r="40" spans="1:36" x14ac:dyDescent="0.25">
      <c r="A40" s="1"/>
      <c r="B40" s="309"/>
      <c r="C40" s="288"/>
      <c r="D40" s="285"/>
      <c r="E40" s="285"/>
      <c r="F40" s="285"/>
      <c r="G40" s="288"/>
      <c r="H40" s="269"/>
      <c r="I40" s="269"/>
      <c r="J40" s="268" t="s">
        <v>168</v>
      </c>
      <c r="K40" s="268" t="s">
        <v>134</v>
      </c>
      <c r="L40" s="268" t="s">
        <v>135</v>
      </c>
      <c r="M40" s="268">
        <v>1</v>
      </c>
      <c r="N40" s="269"/>
      <c r="O40" s="282"/>
      <c r="P40" s="277"/>
      <c r="Q40" s="277"/>
      <c r="R40" s="277"/>
      <c r="S40" s="277"/>
      <c r="T40" s="303"/>
      <c r="U40" s="306"/>
      <c r="V40" s="306"/>
      <c r="W40" s="269"/>
      <c r="X40" s="269"/>
      <c r="Y40" s="269"/>
      <c r="Z40" s="269"/>
      <c r="AA40" s="269"/>
      <c r="AB40" s="272"/>
      <c r="AC40" s="269"/>
      <c r="AD40" s="269"/>
      <c r="AE40" s="272"/>
      <c r="AF40" s="269"/>
      <c r="AG40" s="269"/>
      <c r="AH40" s="291"/>
      <c r="AI40" s="291"/>
      <c r="AJ40" s="277"/>
    </row>
    <row r="41" spans="1:36" ht="41.45" customHeight="1" x14ac:dyDescent="0.25">
      <c r="A41" s="1"/>
      <c r="B41" s="310"/>
      <c r="C41" s="289"/>
      <c r="D41" s="286"/>
      <c r="E41" s="286"/>
      <c r="F41" s="286"/>
      <c r="G41" s="289"/>
      <c r="H41" s="270"/>
      <c r="I41" s="270"/>
      <c r="J41" s="270"/>
      <c r="K41" s="270"/>
      <c r="L41" s="270"/>
      <c r="M41" s="270"/>
      <c r="N41" s="149"/>
      <c r="O41" s="150"/>
      <c r="P41" s="198"/>
      <c r="Q41" s="198"/>
      <c r="R41" s="198"/>
      <c r="S41" s="198"/>
      <c r="T41" s="304"/>
      <c r="U41" s="307"/>
      <c r="V41" s="307"/>
      <c r="W41" s="270"/>
      <c r="X41" s="270"/>
      <c r="Y41" s="270"/>
      <c r="Z41" s="270"/>
      <c r="AA41" s="270"/>
      <c r="AB41" s="273"/>
      <c r="AC41" s="270"/>
      <c r="AD41" s="270"/>
      <c r="AE41" s="273"/>
      <c r="AF41" s="270"/>
      <c r="AG41" s="270"/>
      <c r="AH41" s="292"/>
      <c r="AI41" s="292"/>
      <c r="AJ41" s="198"/>
    </row>
    <row r="42" spans="1:36" ht="72" x14ac:dyDescent="0.25">
      <c r="A42" s="1"/>
      <c r="B42" s="284" t="s">
        <v>399</v>
      </c>
      <c r="C42" s="287" t="s">
        <v>486</v>
      </c>
      <c r="D42" s="284" t="s">
        <v>393</v>
      </c>
      <c r="E42" s="284" t="s">
        <v>142</v>
      </c>
      <c r="F42" s="284" t="s">
        <v>400</v>
      </c>
      <c r="G42" s="287" t="s">
        <v>395</v>
      </c>
      <c r="H42" s="268" t="s">
        <v>79</v>
      </c>
      <c r="I42" s="268" t="s">
        <v>79</v>
      </c>
      <c r="J42" s="137" t="s">
        <v>401</v>
      </c>
      <c r="K42" s="151" t="s">
        <v>402</v>
      </c>
      <c r="L42" s="15" t="s">
        <v>101</v>
      </c>
      <c r="M42" s="152">
        <v>24320</v>
      </c>
      <c r="N42" s="268" t="s">
        <v>127</v>
      </c>
      <c r="O42" s="281" t="s">
        <v>119</v>
      </c>
      <c r="P42" s="197" t="s">
        <v>129</v>
      </c>
      <c r="Q42" s="197" t="s">
        <v>85</v>
      </c>
      <c r="R42" s="197" t="s">
        <v>86</v>
      </c>
      <c r="S42" s="197" t="s">
        <v>130</v>
      </c>
      <c r="T42" s="302">
        <v>14156686</v>
      </c>
      <c r="U42" s="305">
        <v>14156686</v>
      </c>
      <c r="V42" s="305">
        <v>14156686</v>
      </c>
      <c r="W42" s="268" t="s">
        <v>131</v>
      </c>
      <c r="X42" s="268" t="s">
        <v>131</v>
      </c>
      <c r="Y42" s="268" t="s">
        <v>131</v>
      </c>
      <c r="Z42" s="268" t="s">
        <v>131</v>
      </c>
      <c r="AA42" s="268" t="s">
        <v>131</v>
      </c>
      <c r="AB42" s="271">
        <v>16664054</v>
      </c>
      <c r="AC42" s="268" t="s">
        <v>87</v>
      </c>
      <c r="AD42" s="268" t="s">
        <v>131</v>
      </c>
      <c r="AE42" s="305">
        <v>14156686</v>
      </c>
      <c r="AF42" s="268" t="s">
        <v>131</v>
      </c>
      <c r="AG42" s="268" t="s">
        <v>131</v>
      </c>
      <c r="AH42" s="293" t="s">
        <v>403</v>
      </c>
      <c r="AI42" s="293" t="s">
        <v>182</v>
      </c>
      <c r="AJ42" s="197"/>
    </row>
    <row r="43" spans="1:36" ht="60" x14ac:dyDescent="0.25">
      <c r="A43" s="1"/>
      <c r="B43" s="285"/>
      <c r="C43" s="288"/>
      <c r="D43" s="285"/>
      <c r="E43" s="285"/>
      <c r="F43" s="285"/>
      <c r="G43" s="288"/>
      <c r="H43" s="269"/>
      <c r="I43" s="269"/>
      <c r="J43" s="137" t="s">
        <v>404</v>
      </c>
      <c r="K43" s="153" t="s">
        <v>405</v>
      </c>
      <c r="L43" s="15" t="s">
        <v>406</v>
      </c>
      <c r="M43" s="15">
        <v>14.77</v>
      </c>
      <c r="N43" s="269"/>
      <c r="O43" s="282"/>
      <c r="P43" s="277"/>
      <c r="Q43" s="277"/>
      <c r="R43" s="277"/>
      <c r="S43" s="277"/>
      <c r="T43" s="303"/>
      <c r="U43" s="306"/>
      <c r="V43" s="306"/>
      <c r="W43" s="269"/>
      <c r="X43" s="269"/>
      <c r="Y43" s="269"/>
      <c r="Z43" s="269"/>
      <c r="AA43" s="269"/>
      <c r="AB43" s="272"/>
      <c r="AC43" s="269"/>
      <c r="AD43" s="269"/>
      <c r="AE43" s="306"/>
      <c r="AF43" s="269"/>
      <c r="AG43" s="269"/>
      <c r="AH43" s="293"/>
      <c r="AI43" s="293"/>
      <c r="AJ43" s="277"/>
    </row>
    <row r="44" spans="1:36" ht="96" x14ac:dyDescent="0.25">
      <c r="A44" s="1"/>
      <c r="B44" s="285"/>
      <c r="C44" s="288"/>
      <c r="D44" s="285"/>
      <c r="E44" s="285"/>
      <c r="F44" s="285"/>
      <c r="G44" s="288"/>
      <c r="H44" s="269"/>
      <c r="I44" s="269"/>
      <c r="J44" s="137" t="s">
        <v>407</v>
      </c>
      <c r="K44" s="15" t="s">
        <v>408</v>
      </c>
      <c r="L44" s="15" t="s">
        <v>152</v>
      </c>
      <c r="M44" s="15">
        <v>4.47</v>
      </c>
      <c r="N44" s="269"/>
      <c r="O44" s="282"/>
      <c r="P44" s="277"/>
      <c r="Q44" s="277"/>
      <c r="R44" s="277"/>
      <c r="S44" s="277"/>
      <c r="T44" s="303"/>
      <c r="U44" s="306"/>
      <c r="V44" s="306"/>
      <c r="W44" s="269"/>
      <c r="X44" s="269"/>
      <c r="Y44" s="269"/>
      <c r="Z44" s="269"/>
      <c r="AA44" s="269"/>
      <c r="AB44" s="272"/>
      <c r="AC44" s="269"/>
      <c r="AD44" s="269"/>
      <c r="AE44" s="306"/>
      <c r="AF44" s="269"/>
      <c r="AG44" s="269"/>
      <c r="AH44" s="293"/>
      <c r="AI44" s="293"/>
      <c r="AJ44" s="277"/>
    </row>
    <row r="45" spans="1:36" ht="36" x14ac:dyDescent="0.25">
      <c r="A45" s="1"/>
      <c r="B45" s="285"/>
      <c r="C45" s="288"/>
      <c r="D45" s="285"/>
      <c r="E45" s="285"/>
      <c r="F45" s="285"/>
      <c r="G45" s="288"/>
      <c r="H45" s="269"/>
      <c r="I45" s="269"/>
      <c r="J45" s="137" t="s">
        <v>409</v>
      </c>
      <c r="K45" s="15" t="s">
        <v>410</v>
      </c>
      <c r="L45" s="15" t="s">
        <v>158</v>
      </c>
      <c r="M45" s="15">
        <v>44656</v>
      </c>
      <c r="N45" s="269"/>
      <c r="O45" s="282"/>
      <c r="P45" s="277"/>
      <c r="Q45" s="277"/>
      <c r="R45" s="277"/>
      <c r="S45" s="277"/>
      <c r="T45" s="303"/>
      <c r="U45" s="306"/>
      <c r="V45" s="306"/>
      <c r="W45" s="269"/>
      <c r="X45" s="269"/>
      <c r="Y45" s="269"/>
      <c r="Z45" s="269"/>
      <c r="AA45" s="269"/>
      <c r="AB45" s="272"/>
      <c r="AC45" s="269"/>
      <c r="AD45" s="269"/>
      <c r="AE45" s="306"/>
      <c r="AF45" s="269"/>
      <c r="AG45" s="269"/>
      <c r="AH45" s="293"/>
      <c r="AI45" s="293"/>
      <c r="AJ45" s="277"/>
    </row>
    <row r="46" spans="1:36" ht="48" x14ac:dyDescent="0.25">
      <c r="A46" s="1"/>
      <c r="B46" s="286"/>
      <c r="C46" s="289"/>
      <c r="D46" s="286"/>
      <c r="E46" s="286"/>
      <c r="F46" s="286"/>
      <c r="G46" s="289"/>
      <c r="H46" s="270"/>
      <c r="I46" s="270"/>
      <c r="J46" s="137" t="s">
        <v>411</v>
      </c>
      <c r="K46" s="15" t="s">
        <v>412</v>
      </c>
      <c r="L46" s="15" t="s">
        <v>413</v>
      </c>
      <c r="M46" s="15">
        <v>1</v>
      </c>
      <c r="N46" s="270"/>
      <c r="O46" s="283"/>
      <c r="P46" s="198"/>
      <c r="Q46" s="198"/>
      <c r="R46" s="198"/>
      <c r="S46" s="198"/>
      <c r="T46" s="304"/>
      <c r="U46" s="307"/>
      <c r="V46" s="307"/>
      <c r="W46" s="270"/>
      <c r="X46" s="270"/>
      <c r="Y46" s="270"/>
      <c r="Z46" s="270"/>
      <c r="AA46" s="270"/>
      <c r="AB46" s="273"/>
      <c r="AC46" s="270"/>
      <c r="AD46" s="270"/>
      <c r="AE46" s="307"/>
      <c r="AF46" s="270"/>
      <c r="AG46" s="270"/>
      <c r="AH46" s="293"/>
      <c r="AI46" s="293"/>
      <c r="AJ46" s="198"/>
    </row>
    <row r="47" spans="1:36" ht="96" x14ac:dyDescent="0.25">
      <c r="A47" s="1"/>
      <c r="B47" s="284" t="s">
        <v>414</v>
      </c>
      <c r="C47" s="287" t="s">
        <v>487</v>
      </c>
      <c r="D47" s="284" t="s">
        <v>393</v>
      </c>
      <c r="E47" s="284" t="s">
        <v>142</v>
      </c>
      <c r="F47" s="284" t="s">
        <v>415</v>
      </c>
      <c r="G47" s="287" t="s">
        <v>395</v>
      </c>
      <c r="H47" s="268" t="s">
        <v>79</v>
      </c>
      <c r="I47" s="268" t="s">
        <v>79</v>
      </c>
      <c r="J47" s="137" t="s">
        <v>407</v>
      </c>
      <c r="K47" s="15" t="s">
        <v>408</v>
      </c>
      <c r="L47" s="15" t="s">
        <v>152</v>
      </c>
      <c r="M47" s="15">
        <v>5.9</v>
      </c>
      <c r="N47" s="268" t="s">
        <v>127</v>
      </c>
      <c r="O47" s="281" t="s">
        <v>114</v>
      </c>
      <c r="P47" s="197" t="s">
        <v>129</v>
      </c>
      <c r="Q47" s="197" t="s">
        <v>85</v>
      </c>
      <c r="R47" s="197" t="s">
        <v>86</v>
      </c>
      <c r="S47" s="197" t="s">
        <v>130</v>
      </c>
      <c r="T47" s="302">
        <v>1700000</v>
      </c>
      <c r="U47" s="271">
        <v>510000</v>
      </c>
      <c r="V47" s="271">
        <v>510000</v>
      </c>
      <c r="W47" s="268" t="s">
        <v>131</v>
      </c>
      <c r="X47" s="268" t="s">
        <v>131</v>
      </c>
      <c r="Y47" s="268" t="s">
        <v>131</v>
      </c>
      <c r="Z47" s="268" t="s">
        <v>131</v>
      </c>
      <c r="AA47" s="268" t="s">
        <v>131</v>
      </c>
      <c r="AB47" s="271">
        <v>90000</v>
      </c>
      <c r="AC47" s="268" t="s">
        <v>87</v>
      </c>
      <c r="AD47" s="268" t="s">
        <v>131</v>
      </c>
      <c r="AE47" s="271">
        <v>510000</v>
      </c>
      <c r="AF47" s="268" t="s">
        <v>131</v>
      </c>
      <c r="AG47" s="268" t="s">
        <v>131</v>
      </c>
      <c r="AH47" s="293" t="s">
        <v>397</v>
      </c>
      <c r="AI47" s="293" t="s">
        <v>398</v>
      </c>
      <c r="AJ47" s="197"/>
    </row>
    <row r="48" spans="1:36" ht="36" x14ac:dyDescent="0.25">
      <c r="A48" s="1"/>
      <c r="B48" s="285"/>
      <c r="C48" s="288"/>
      <c r="D48" s="285"/>
      <c r="E48" s="285"/>
      <c r="F48" s="285"/>
      <c r="G48" s="288"/>
      <c r="H48" s="269"/>
      <c r="I48" s="269"/>
      <c r="J48" s="137" t="s">
        <v>409</v>
      </c>
      <c r="K48" s="15" t="s">
        <v>410</v>
      </c>
      <c r="L48" s="15" t="s">
        <v>158</v>
      </c>
      <c r="M48" s="15">
        <v>59000</v>
      </c>
      <c r="N48" s="269"/>
      <c r="O48" s="282"/>
      <c r="P48" s="277"/>
      <c r="Q48" s="277"/>
      <c r="R48" s="277"/>
      <c r="S48" s="277"/>
      <c r="T48" s="303"/>
      <c r="U48" s="272"/>
      <c r="V48" s="272"/>
      <c r="W48" s="269"/>
      <c r="X48" s="269"/>
      <c r="Y48" s="269"/>
      <c r="Z48" s="269"/>
      <c r="AA48" s="269"/>
      <c r="AB48" s="272"/>
      <c r="AC48" s="269"/>
      <c r="AD48" s="269"/>
      <c r="AE48" s="272"/>
      <c r="AF48" s="269"/>
      <c r="AG48" s="269"/>
      <c r="AH48" s="293"/>
      <c r="AI48" s="293"/>
      <c r="AJ48" s="277"/>
    </row>
    <row r="49" spans="1:36" ht="48" x14ac:dyDescent="0.25">
      <c r="A49" s="1"/>
      <c r="B49" s="285"/>
      <c r="C49" s="288"/>
      <c r="D49" s="285"/>
      <c r="E49" s="285"/>
      <c r="F49" s="286"/>
      <c r="G49" s="289"/>
      <c r="H49" s="270"/>
      <c r="I49" s="270"/>
      <c r="J49" s="137" t="s">
        <v>411</v>
      </c>
      <c r="K49" s="15" t="s">
        <v>412</v>
      </c>
      <c r="L49" s="15" t="s">
        <v>413</v>
      </c>
      <c r="M49" s="15">
        <v>1</v>
      </c>
      <c r="N49" s="270"/>
      <c r="O49" s="283"/>
      <c r="P49" s="198"/>
      <c r="Q49" s="198"/>
      <c r="R49" s="198"/>
      <c r="S49" s="198"/>
      <c r="T49" s="303"/>
      <c r="U49" s="273"/>
      <c r="V49" s="273"/>
      <c r="W49" s="270"/>
      <c r="X49" s="270"/>
      <c r="Y49" s="270"/>
      <c r="Z49" s="270"/>
      <c r="AA49" s="270"/>
      <c r="AB49" s="273"/>
      <c r="AC49" s="270"/>
      <c r="AD49" s="270"/>
      <c r="AE49" s="273"/>
      <c r="AF49" s="270"/>
      <c r="AG49" s="270"/>
      <c r="AH49" s="293"/>
      <c r="AI49" s="293"/>
      <c r="AJ49" s="277"/>
    </row>
    <row r="50" spans="1:36" ht="96" x14ac:dyDescent="0.25">
      <c r="A50" s="1"/>
      <c r="B50" s="285"/>
      <c r="C50" s="288"/>
      <c r="D50" s="285"/>
      <c r="E50" s="285"/>
      <c r="F50" s="284" t="s">
        <v>416</v>
      </c>
      <c r="G50" s="287" t="s">
        <v>395</v>
      </c>
      <c r="H50" s="268" t="s">
        <v>79</v>
      </c>
      <c r="I50" s="268" t="s">
        <v>79</v>
      </c>
      <c r="J50" s="137" t="s">
        <v>407</v>
      </c>
      <c r="K50" s="15" t="s">
        <v>408</v>
      </c>
      <c r="L50" s="15" t="s">
        <v>152</v>
      </c>
      <c r="M50" s="15">
        <v>0.1</v>
      </c>
      <c r="N50" s="268" t="s">
        <v>127</v>
      </c>
      <c r="O50" s="281" t="s">
        <v>114</v>
      </c>
      <c r="P50" s="197" t="s">
        <v>129</v>
      </c>
      <c r="Q50" s="197" t="s">
        <v>85</v>
      </c>
      <c r="R50" s="197" t="s">
        <v>86</v>
      </c>
      <c r="S50" s="197" t="s">
        <v>130</v>
      </c>
      <c r="T50" s="303"/>
      <c r="U50" s="271">
        <v>425000</v>
      </c>
      <c r="V50" s="271">
        <v>425000</v>
      </c>
      <c r="W50" s="268" t="s">
        <v>131</v>
      </c>
      <c r="X50" s="268" t="s">
        <v>131</v>
      </c>
      <c r="Y50" s="268" t="s">
        <v>131</v>
      </c>
      <c r="Z50" s="268" t="s">
        <v>131</v>
      </c>
      <c r="AA50" s="268" t="s">
        <v>131</v>
      </c>
      <c r="AB50" s="271">
        <v>75000</v>
      </c>
      <c r="AC50" s="268" t="s">
        <v>87</v>
      </c>
      <c r="AD50" s="268" t="s">
        <v>131</v>
      </c>
      <c r="AE50" s="271">
        <v>425000</v>
      </c>
      <c r="AF50" s="268" t="s">
        <v>131</v>
      </c>
      <c r="AG50" s="268" t="s">
        <v>131</v>
      </c>
      <c r="AH50" s="293"/>
      <c r="AI50" s="293"/>
      <c r="AJ50" s="277"/>
    </row>
    <row r="51" spans="1:36" ht="36" x14ac:dyDescent="0.25">
      <c r="A51" s="1"/>
      <c r="B51" s="285"/>
      <c r="C51" s="288"/>
      <c r="D51" s="285"/>
      <c r="E51" s="285"/>
      <c r="F51" s="285"/>
      <c r="G51" s="288"/>
      <c r="H51" s="269"/>
      <c r="I51" s="269"/>
      <c r="J51" s="137" t="s">
        <v>409</v>
      </c>
      <c r="K51" s="15" t="s">
        <v>410</v>
      </c>
      <c r="L51" s="15" t="s">
        <v>158</v>
      </c>
      <c r="M51" s="15">
        <v>1000</v>
      </c>
      <c r="N51" s="269"/>
      <c r="O51" s="282"/>
      <c r="P51" s="277"/>
      <c r="Q51" s="277"/>
      <c r="R51" s="277"/>
      <c r="S51" s="277"/>
      <c r="T51" s="303"/>
      <c r="U51" s="272"/>
      <c r="V51" s="272"/>
      <c r="W51" s="269"/>
      <c r="X51" s="269"/>
      <c r="Y51" s="269"/>
      <c r="Z51" s="269"/>
      <c r="AA51" s="269"/>
      <c r="AB51" s="272"/>
      <c r="AC51" s="269"/>
      <c r="AD51" s="269"/>
      <c r="AE51" s="272"/>
      <c r="AF51" s="269"/>
      <c r="AG51" s="269"/>
      <c r="AH51" s="293"/>
      <c r="AI51" s="293"/>
      <c r="AJ51" s="277"/>
    </row>
    <row r="52" spans="1:36" ht="48" x14ac:dyDescent="0.25">
      <c r="A52" s="1"/>
      <c r="B52" s="285"/>
      <c r="C52" s="288"/>
      <c r="D52" s="285"/>
      <c r="E52" s="285"/>
      <c r="F52" s="286"/>
      <c r="G52" s="289"/>
      <c r="H52" s="270"/>
      <c r="I52" s="270"/>
      <c r="J52" s="137" t="s">
        <v>411</v>
      </c>
      <c r="K52" s="15" t="s">
        <v>412</v>
      </c>
      <c r="L52" s="15" t="s">
        <v>413</v>
      </c>
      <c r="M52" s="15">
        <v>1</v>
      </c>
      <c r="N52" s="270"/>
      <c r="O52" s="283"/>
      <c r="P52" s="198"/>
      <c r="Q52" s="198"/>
      <c r="R52" s="198"/>
      <c r="S52" s="198"/>
      <c r="T52" s="303"/>
      <c r="U52" s="273"/>
      <c r="V52" s="273"/>
      <c r="W52" s="270"/>
      <c r="X52" s="270"/>
      <c r="Y52" s="270"/>
      <c r="Z52" s="270"/>
      <c r="AA52" s="270"/>
      <c r="AB52" s="273"/>
      <c r="AC52" s="270"/>
      <c r="AD52" s="270"/>
      <c r="AE52" s="273"/>
      <c r="AF52" s="270"/>
      <c r="AG52" s="270"/>
      <c r="AH52" s="293"/>
      <c r="AI52" s="293"/>
      <c r="AJ52" s="277"/>
    </row>
    <row r="53" spans="1:36" ht="96" x14ac:dyDescent="0.25">
      <c r="A53" s="1"/>
      <c r="B53" s="285"/>
      <c r="C53" s="288"/>
      <c r="D53" s="285"/>
      <c r="E53" s="285"/>
      <c r="F53" s="284" t="s">
        <v>417</v>
      </c>
      <c r="G53" s="287" t="s">
        <v>395</v>
      </c>
      <c r="H53" s="268" t="s">
        <v>79</v>
      </c>
      <c r="I53" s="268" t="s">
        <v>79</v>
      </c>
      <c r="J53" s="137" t="s">
        <v>407</v>
      </c>
      <c r="K53" s="15" t="s">
        <v>408</v>
      </c>
      <c r="L53" s="15" t="s">
        <v>152</v>
      </c>
      <c r="M53" s="15">
        <v>4.5999999999999996</v>
      </c>
      <c r="N53" s="268" t="s">
        <v>127</v>
      </c>
      <c r="O53" s="281" t="s">
        <v>114</v>
      </c>
      <c r="P53" s="197" t="s">
        <v>129</v>
      </c>
      <c r="Q53" s="197" t="s">
        <v>85</v>
      </c>
      <c r="R53" s="197" t="s">
        <v>86</v>
      </c>
      <c r="S53" s="197" t="s">
        <v>130</v>
      </c>
      <c r="T53" s="303"/>
      <c r="U53" s="271">
        <v>765000</v>
      </c>
      <c r="V53" s="271">
        <v>765000</v>
      </c>
      <c r="W53" s="268" t="s">
        <v>131</v>
      </c>
      <c r="X53" s="268" t="s">
        <v>131</v>
      </c>
      <c r="Y53" s="268" t="s">
        <v>131</v>
      </c>
      <c r="Z53" s="268" t="s">
        <v>131</v>
      </c>
      <c r="AA53" s="268" t="s">
        <v>131</v>
      </c>
      <c r="AB53" s="271">
        <v>135000</v>
      </c>
      <c r="AC53" s="268" t="s">
        <v>87</v>
      </c>
      <c r="AD53" s="268" t="s">
        <v>131</v>
      </c>
      <c r="AE53" s="271">
        <v>765000</v>
      </c>
      <c r="AF53" s="268" t="s">
        <v>131</v>
      </c>
      <c r="AG53" s="268" t="s">
        <v>131</v>
      </c>
      <c r="AH53" s="293"/>
      <c r="AI53" s="293"/>
      <c r="AJ53" s="277"/>
    </row>
    <row r="54" spans="1:36" ht="36" x14ac:dyDescent="0.25">
      <c r="A54" s="1"/>
      <c r="B54" s="285"/>
      <c r="C54" s="288"/>
      <c r="D54" s="285"/>
      <c r="E54" s="285"/>
      <c r="F54" s="285"/>
      <c r="G54" s="288"/>
      <c r="H54" s="269"/>
      <c r="I54" s="269"/>
      <c r="J54" s="137" t="s">
        <v>409</v>
      </c>
      <c r="K54" s="15" t="s">
        <v>410</v>
      </c>
      <c r="L54" s="15" t="s">
        <v>158</v>
      </c>
      <c r="M54" s="15">
        <v>46000</v>
      </c>
      <c r="N54" s="269"/>
      <c r="O54" s="282"/>
      <c r="P54" s="277"/>
      <c r="Q54" s="277"/>
      <c r="R54" s="277"/>
      <c r="S54" s="277"/>
      <c r="T54" s="303"/>
      <c r="U54" s="272"/>
      <c r="V54" s="272"/>
      <c r="W54" s="269"/>
      <c r="X54" s="269"/>
      <c r="Y54" s="269"/>
      <c r="Z54" s="269"/>
      <c r="AA54" s="269"/>
      <c r="AB54" s="272"/>
      <c r="AC54" s="269"/>
      <c r="AD54" s="269"/>
      <c r="AE54" s="272"/>
      <c r="AF54" s="269"/>
      <c r="AG54" s="269"/>
      <c r="AH54" s="293"/>
      <c r="AI54" s="293"/>
      <c r="AJ54" s="277"/>
    </row>
    <row r="55" spans="1:36" ht="48" x14ac:dyDescent="0.25">
      <c r="A55" s="1"/>
      <c r="B55" s="286"/>
      <c r="C55" s="289"/>
      <c r="D55" s="286"/>
      <c r="E55" s="286"/>
      <c r="F55" s="286"/>
      <c r="G55" s="289"/>
      <c r="H55" s="270"/>
      <c r="I55" s="270"/>
      <c r="J55" s="137" t="s">
        <v>411</v>
      </c>
      <c r="K55" s="15" t="s">
        <v>412</v>
      </c>
      <c r="L55" s="15" t="s">
        <v>413</v>
      </c>
      <c r="M55" s="15">
        <v>1</v>
      </c>
      <c r="N55" s="270"/>
      <c r="O55" s="283"/>
      <c r="P55" s="198"/>
      <c r="Q55" s="198"/>
      <c r="R55" s="198"/>
      <c r="S55" s="198"/>
      <c r="T55" s="304"/>
      <c r="U55" s="273"/>
      <c r="V55" s="273"/>
      <c r="W55" s="270"/>
      <c r="X55" s="270"/>
      <c r="Y55" s="270"/>
      <c r="Z55" s="270"/>
      <c r="AA55" s="270"/>
      <c r="AB55" s="273"/>
      <c r="AC55" s="270"/>
      <c r="AD55" s="270"/>
      <c r="AE55" s="273"/>
      <c r="AF55" s="270"/>
      <c r="AG55" s="270"/>
      <c r="AH55" s="293"/>
      <c r="AI55" s="293"/>
      <c r="AJ55" s="198"/>
    </row>
    <row r="56" spans="1:36" ht="72" x14ac:dyDescent="0.25">
      <c r="A56" s="1"/>
      <c r="B56" s="284" t="s">
        <v>418</v>
      </c>
      <c r="C56" s="287" t="s">
        <v>488</v>
      </c>
      <c r="D56" s="284" t="s">
        <v>419</v>
      </c>
      <c r="E56" s="284" t="s">
        <v>142</v>
      </c>
      <c r="F56" s="284" t="s">
        <v>420</v>
      </c>
      <c r="G56" s="287" t="s">
        <v>395</v>
      </c>
      <c r="H56" s="268" t="s">
        <v>79</v>
      </c>
      <c r="I56" s="268" t="s">
        <v>79</v>
      </c>
      <c r="J56" s="137" t="s">
        <v>401</v>
      </c>
      <c r="K56" s="151" t="s">
        <v>402</v>
      </c>
      <c r="L56" s="15" t="s">
        <v>101</v>
      </c>
      <c r="M56" s="15">
        <v>3000</v>
      </c>
      <c r="N56" s="268" t="s">
        <v>127</v>
      </c>
      <c r="O56" s="281" t="s">
        <v>114</v>
      </c>
      <c r="P56" s="197" t="s">
        <v>129</v>
      </c>
      <c r="Q56" s="197" t="s">
        <v>85</v>
      </c>
      <c r="R56" s="197" t="s">
        <v>86</v>
      </c>
      <c r="S56" s="197" t="s">
        <v>130</v>
      </c>
      <c r="T56" s="278">
        <v>2421400</v>
      </c>
      <c r="U56" s="271">
        <v>2421400</v>
      </c>
      <c r="V56" s="271">
        <v>2414000</v>
      </c>
      <c r="W56" s="268" t="s">
        <v>131</v>
      </c>
      <c r="X56" s="268" t="s">
        <v>131</v>
      </c>
      <c r="Y56" s="268" t="s">
        <v>131</v>
      </c>
      <c r="Z56" s="268" t="s">
        <v>131</v>
      </c>
      <c r="AA56" s="268" t="s">
        <v>131</v>
      </c>
      <c r="AB56" s="271">
        <v>426000</v>
      </c>
      <c r="AC56" s="268" t="s">
        <v>87</v>
      </c>
      <c r="AD56" s="268" t="s">
        <v>131</v>
      </c>
      <c r="AE56" s="271">
        <v>2414000</v>
      </c>
      <c r="AF56" s="268" t="s">
        <v>131</v>
      </c>
      <c r="AG56" s="268" t="s">
        <v>131</v>
      </c>
      <c r="AH56" s="293" t="s">
        <v>229</v>
      </c>
      <c r="AI56" s="293" t="s">
        <v>421</v>
      </c>
      <c r="AJ56" s="197"/>
    </row>
    <row r="57" spans="1:36" ht="60" x14ac:dyDescent="0.25">
      <c r="A57" s="1"/>
      <c r="B57" s="285"/>
      <c r="C57" s="288"/>
      <c r="D57" s="285"/>
      <c r="E57" s="285"/>
      <c r="F57" s="285"/>
      <c r="G57" s="288"/>
      <c r="H57" s="269"/>
      <c r="I57" s="269"/>
      <c r="J57" s="137" t="s">
        <v>404</v>
      </c>
      <c r="K57" s="153" t="s">
        <v>405</v>
      </c>
      <c r="L57" s="15" t="s">
        <v>422</v>
      </c>
      <c r="M57" s="15">
        <v>4</v>
      </c>
      <c r="N57" s="269"/>
      <c r="O57" s="282"/>
      <c r="P57" s="277"/>
      <c r="Q57" s="277"/>
      <c r="R57" s="277"/>
      <c r="S57" s="277"/>
      <c r="T57" s="279"/>
      <c r="U57" s="272"/>
      <c r="V57" s="272"/>
      <c r="W57" s="269"/>
      <c r="X57" s="269"/>
      <c r="Y57" s="269"/>
      <c r="Z57" s="269"/>
      <c r="AA57" s="269"/>
      <c r="AB57" s="272"/>
      <c r="AC57" s="269"/>
      <c r="AD57" s="269"/>
      <c r="AE57" s="272"/>
      <c r="AF57" s="269"/>
      <c r="AG57" s="269"/>
      <c r="AH57" s="293"/>
      <c r="AI57" s="293"/>
      <c r="AJ57" s="277"/>
    </row>
    <row r="58" spans="1:36" ht="96" x14ac:dyDescent="0.25">
      <c r="A58" s="1"/>
      <c r="B58" s="285"/>
      <c r="C58" s="288"/>
      <c r="D58" s="285"/>
      <c r="E58" s="285"/>
      <c r="F58" s="285"/>
      <c r="G58" s="288"/>
      <c r="H58" s="269"/>
      <c r="I58" s="269"/>
      <c r="J58" s="137" t="s">
        <v>407</v>
      </c>
      <c r="K58" s="15" t="s">
        <v>408</v>
      </c>
      <c r="L58" s="15" t="s">
        <v>152</v>
      </c>
      <c r="M58" s="15">
        <v>0.9</v>
      </c>
      <c r="N58" s="269"/>
      <c r="O58" s="282"/>
      <c r="P58" s="277"/>
      <c r="Q58" s="277"/>
      <c r="R58" s="277"/>
      <c r="S58" s="277"/>
      <c r="T58" s="279"/>
      <c r="U58" s="272"/>
      <c r="V58" s="272"/>
      <c r="W58" s="269"/>
      <c r="X58" s="269"/>
      <c r="Y58" s="269"/>
      <c r="Z58" s="269"/>
      <c r="AA58" s="269"/>
      <c r="AB58" s="272"/>
      <c r="AC58" s="269"/>
      <c r="AD58" s="269"/>
      <c r="AE58" s="272"/>
      <c r="AF58" s="269"/>
      <c r="AG58" s="269"/>
      <c r="AH58" s="293"/>
      <c r="AI58" s="293"/>
      <c r="AJ58" s="277"/>
    </row>
    <row r="59" spans="1:36" ht="36" x14ac:dyDescent="0.25">
      <c r="A59" s="1"/>
      <c r="B59" s="285"/>
      <c r="C59" s="288"/>
      <c r="D59" s="285"/>
      <c r="E59" s="285"/>
      <c r="F59" s="285"/>
      <c r="G59" s="288"/>
      <c r="H59" s="269"/>
      <c r="I59" s="269"/>
      <c r="J59" s="137" t="s">
        <v>409</v>
      </c>
      <c r="K59" s="15" t="s">
        <v>410</v>
      </c>
      <c r="L59" s="15" t="s">
        <v>158</v>
      </c>
      <c r="M59" s="15">
        <v>9000</v>
      </c>
      <c r="N59" s="269"/>
      <c r="O59" s="282"/>
      <c r="P59" s="277"/>
      <c r="Q59" s="277"/>
      <c r="R59" s="277"/>
      <c r="S59" s="277"/>
      <c r="T59" s="279"/>
      <c r="U59" s="272"/>
      <c r="V59" s="272"/>
      <c r="W59" s="269"/>
      <c r="X59" s="269"/>
      <c r="Y59" s="269"/>
      <c r="Z59" s="269"/>
      <c r="AA59" s="269"/>
      <c r="AB59" s="272"/>
      <c r="AC59" s="269"/>
      <c r="AD59" s="269"/>
      <c r="AE59" s="272"/>
      <c r="AF59" s="269"/>
      <c r="AG59" s="269"/>
      <c r="AH59" s="293"/>
      <c r="AI59" s="293"/>
      <c r="AJ59" s="277"/>
    </row>
    <row r="60" spans="1:36" ht="48" x14ac:dyDescent="0.25">
      <c r="A60" s="1"/>
      <c r="B60" s="286"/>
      <c r="C60" s="289"/>
      <c r="D60" s="286"/>
      <c r="E60" s="286"/>
      <c r="F60" s="286"/>
      <c r="G60" s="289"/>
      <c r="H60" s="270"/>
      <c r="I60" s="270"/>
      <c r="J60" s="137" t="s">
        <v>411</v>
      </c>
      <c r="K60" s="15" t="s">
        <v>412</v>
      </c>
      <c r="L60" s="15" t="s">
        <v>413</v>
      </c>
      <c r="M60" s="15">
        <v>1</v>
      </c>
      <c r="N60" s="270"/>
      <c r="O60" s="283"/>
      <c r="P60" s="198"/>
      <c r="Q60" s="198"/>
      <c r="R60" s="198"/>
      <c r="S60" s="198"/>
      <c r="T60" s="280"/>
      <c r="U60" s="273"/>
      <c r="V60" s="273"/>
      <c r="W60" s="270"/>
      <c r="X60" s="270"/>
      <c r="Y60" s="270"/>
      <c r="Z60" s="270"/>
      <c r="AA60" s="270"/>
      <c r="AB60" s="273"/>
      <c r="AC60" s="270"/>
      <c r="AD60" s="270"/>
      <c r="AE60" s="273"/>
      <c r="AF60" s="270"/>
      <c r="AG60" s="270"/>
      <c r="AH60" s="293"/>
      <c r="AI60" s="293"/>
      <c r="AJ60" s="198"/>
    </row>
    <row r="61" spans="1:36" ht="96" x14ac:dyDescent="0.25">
      <c r="A61" s="1"/>
      <c r="B61" s="284" t="s">
        <v>423</v>
      </c>
      <c r="C61" s="287" t="s">
        <v>489</v>
      </c>
      <c r="D61" s="284" t="s">
        <v>419</v>
      </c>
      <c r="E61" s="284" t="s">
        <v>142</v>
      </c>
      <c r="F61" s="284" t="s">
        <v>424</v>
      </c>
      <c r="G61" s="287" t="s">
        <v>395</v>
      </c>
      <c r="H61" s="268" t="s">
        <v>79</v>
      </c>
      <c r="I61" s="268" t="s">
        <v>79</v>
      </c>
      <c r="J61" s="137" t="s">
        <v>407</v>
      </c>
      <c r="K61" s="15" t="s">
        <v>408</v>
      </c>
      <c r="L61" s="15" t="s">
        <v>152</v>
      </c>
      <c r="M61" s="15">
        <v>13</v>
      </c>
      <c r="N61" s="268" t="s">
        <v>127</v>
      </c>
      <c r="O61" s="281" t="s">
        <v>114</v>
      </c>
      <c r="P61" s="197" t="s">
        <v>129</v>
      </c>
      <c r="Q61" s="197" t="s">
        <v>85</v>
      </c>
      <c r="R61" s="197" t="s">
        <v>86</v>
      </c>
      <c r="S61" s="197" t="s">
        <v>130</v>
      </c>
      <c r="T61" s="271">
        <v>425000</v>
      </c>
      <c r="U61" s="271">
        <v>425000</v>
      </c>
      <c r="V61" s="271">
        <v>425000</v>
      </c>
      <c r="W61" s="268" t="s">
        <v>131</v>
      </c>
      <c r="X61" s="268" t="s">
        <v>131</v>
      </c>
      <c r="Y61" s="268" t="s">
        <v>131</v>
      </c>
      <c r="Z61" s="268" t="s">
        <v>131</v>
      </c>
      <c r="AA61" s="268" t="s">
        <v>131</v>
      </c>
      <c r="AB61" s="271">
        <v>75000</v>
      </c>
      <c r="AC61" s="268" t="s">
        <v>87</v>
      </c>
      <c r="AD61" s="268" t="s">
        <v>131</v>
      </c>
      <c r="AE61" s="271">
        <v>425000</v>
      </c>
      <c r="AF61" s="268" t="s">
        <v>131</v>
      </c>
      <c r="AG61" s="268" t="s">
        <v>131</v>
      </c>
      <c r="AH61" s="293" t="s">
        <v>425</v>
      </c>
      <c r="AI61" s="290" t="s">
        <v>426</v>
      </c>
      <c r="AJ61" s="197"/>
    </row>
    <row r="62" spans="1:36" ht="36" x14ac:dyDescent="0.25">
      <c r="A62" s="1"/>
      <c r="B62" s="285"/>
      <c r="C62" s="288"/>
      <c r="D62" s="285"/>
      <c r="E62" s="285"/>
      <c r="F62" s="285"/>
      <c r="G62" s="288"/>
      <c r="H62" s="269"/>
      <c r="I62" s="269"/>
      <c r="J62" s="137" t="s">
        <v>409</v>
      </c>
      <c r="K62" s="15" t="s">
        <v>410</v>
      </c>
      <c r="L62" s="15" t="s">
        <v>158</v>
      </c>
      <c r="M62" s="15">
        <v>130000</v>
      </c>
      <c r="N62" s="269"/>
      <c r="O62" s="282"/>
      <c r="P62" s="277"/>
      <c r="Q62" s="277"/>
      <c r="R62" s="277"/>
      <c r="S62" s="277"/>
      <c r="T62" s="272"/>
      <c r="U62" s="272"/>
      <c r="V62" s="272"/>
      <c r="W62" s="269"/>
      <c r="X62" s="269"/>
      <c r="Y62" s="269"/>
      <c r="Z62" s="269"/>
      <c r="AA62" s="269"/>
      <c r="AB62" s="272"/>
      <c r="AC62" s="269"/>
      <c r="AD62" s="269"/>
      <c r="AE62" s="272"/>
      <c r="AF62" s="269"/>
      <c r="AG62" s="269"/>
      <c r="AH62" s="293"/>
      <c r="AI62" s="291"/>
      <c r="AJ62" s="277"/>
    </row>
    <row r="63" spans="1:36" ht="48" x14ac:dyDescent="0.25">
      <c r="A63" s="1"/>
      <c r="B63" s="286"/>
      <c r="C63" s="289"/>
      <c r="D63" s="286"/>
      <c r="E63" s="286"/>
      <c r="F63" s="286"/>
      <c r="G63" s="289"/>
      <c r="H63" s="270"/>
      <c r="I63" s="270"/>
      <c r="J63" s="137" t="s">
        <v>411</v>
      </c>
      <c r="K63" s="15" t="s">
        <v>412</v>
      </c>
      <c r="L63" s="15" t="s">
        <v>413</v>
      </c>
      <c r="M63" s="15">
        <v>1</v>
      </c>
      <c r="N63" s="270"/>
      <c r="O63" s="283"/>
      <c r="P63" s="198"/>
      <c r="Q63" s="198"/>
      <c r="R63" s="198"/>
      <c r="S63" s="198"/>
      <c r="T63" s="273"/>
      <c r="U63" s="273"/>
      <c r="V63" s="273"/>
      <c r="W63" s="270"/>
      <c r="X63" s="270"/>
      <c r="Y63" s="270"/>
      <c r="Z63" s="270"/>
      <c r="AA63" s="270"/>
      <c r="AB63" s="273"/>
      <c r="AC63" s="270"/>
      <c r="AD63" s="270"/>
      <c r="AE63" s="273"/>
      <c r="AF63" s="270"/>
      <c r="AG63" s="270"/>
      <c r="AH63" s="293"/>
      <c r="AI63" s="292"/>
      <c r="AJ63" s="198"/>
    </row>
    <row r="64" spans="1:36" ht="72" x14ac:dyDescent="0.25">
      <c r="A64" s="1"/>
      <c r="B64" s="284" t="s">
        <v>427</v>
      </c>
      <c r="C64" s="287" t="s">
        <v>490</v>
      </c>
      <c r="D64" s="284" t="s">
        <v>419</v>
      </c>
      <c r="E64" s="284" t="s">
        <v>142</v>
      </c>
      <c r="F64" s="284" t="s">
        <v>428</v>
      </c>
      <c r="G64" s="287" t="s">
        <v>395</v>
      </c>
      <c r="H64" s="268" t="s">
        <v>79</v>
      </c>
      <c r="I64" s="268" t="s">
        <v>79</v>
      </c>
      <c r="J64" s="137" t="s">
        <v>401</v>
      </c>
      <c r="K64" s="151" t="s">
        <v>402</v>
      </c>
      <c r="L64" s="15" t="s">
        <v>101</v>
      </c>
      <c r="M64" s="15">
        <v>2000</v>
      </c>
      <c r="N64" s="268" t="s">
        <v>127</v>
      </c>
      <c r="O64" s="281" t="s">
        <v>114</v>
      </c>
      <c r="P64" s="197" t="s">
        <v>129</v>
      </c>
      <c r="Q64" s="197" t="s">
        <v>85</v>
      </c>
      <c r="R64" s="197" t="s">
        <v>86</v>
      </c>
      <c r="S64" s="197" t="s">
        <v>130</v>
      </c>
      <c r="T64" s="302">
        <v>1997500</v>
      </c>
      <c r="U64" s="271">
        <v>1487500</v>
      </c>
      <c r="V64" s="271">
        <v>1487500</v>
      </c>
      <c r="W64" s="268" t="s">
        <v>131</v>
      </c>
      <c r="X64" s="268" t="s">
        <v>131</v>
      </c>
      <c r="Y64" s="268" t="s">
        <v>131</v>
      </c>
      <c r="Z64" s="268" t="s">
        <v>131</v>
      </c>
      <c r="AA64" s="268" t="s">
        <v>131</v>
      </c>
      <c r="AB64" s="271">
        <v>262500</v>
      </c>
      <c r="AC64" s="268" t="s">
        <v>87</v>
      </c>
      <c r="AD64" s="268" t="s">
        <v>131</v>
      </c>
      <c r="AE64" s="271">
        <v>1487500</v>
      </c>
      <c r="AF64" s="268" t="s">
        <v>131</v>
      </c>
      <c r="AG64" s="268" t="s">
        <v>131</v>
      </c>
      <c r="AH64" s="290" t="s">
        <v>397</v>
      </c>
      <c r="AI64" s="293" t="s">
        <v>398</v>
      </c>
      <c r="AJ64" s="197"/>
    </row>
    <row r="65" spans="1:36" ht="60" x14ac:dyDescent="0.25">
      <c r="A65" s="1"/>
      <c r="B65" s="285"/>
      <c r="C65" s="288"/>
      <c r="D65" s="285"/>
      <c r="E65" s="285"/>
      <c r="F65" s="285"/>
      <c r="G65" s="288"/>
      <c r="H65" s="269"/>
      <c r="I65" s="269"/>
      <c r="J65" s="137" t="s">
        <v>404</v>
      </c>
      <c r="K65" s="153" t="s">
        <v>405</v>
      </c>
      <c r="L65" s="15" t="s">
        <v>422</v>
      </c>
      <c r="M65" s="15">
        <v>1.5</v>
      </c>
      <c r="N65" s="269"/>
      <c r="O65" s="282"/>
      <c r="P65" s="277"/>
      <c r="Q65" s="277"/>
      <c r="R65" s="277"/>
      <c r="S65" s="277"/>
      <c r="T65" s="303"/>
      <c r="U65" s="272"/>
      <c r="V65" s="272"/>
      <c r="W65" s="269"/>
      <c r="X65" s="269"/>
      <c r="Y65" s="269"/>
      <c r="Z65" s="269"/>
      <c r="AA65" s="269"/>
      <c r="AB65" s="272"/>
      <c r="AC65" s="269"/>
      <c r="AD65" s="269"/>
      <c r="AE65" s="272"/>
      <c r="AF65" s="269"/>
      <c r="AG65" s="269"/>
      <c r="AH65" s="291"/>
      <c r="AI65" s="293"/>
      <c r="AJ65" s="277"/>
    </row>
    <row r="66" spans="1:36" ht="96" x14ac:dyDescent="0.25">
      <c r="A66" s="1"/>
      <c r="B66" s="285"/>
      <c r="C66" s="288"/>
      <c r="D66" s="285"/>
      <c r="E66" s="285"/>
      <c r="F66" s="285"/>
      <c r="G66" s="288"/>
      <c r="H66" s="269"/>
      <c r="I66" s="269"/>
      <c r="J66" s="137" t="s">
        <v>407</v>
      </c>
      <c r="K66" s="15" t="s">
        <v>408</v>
      </c>
      <c r="L66" s="15" t="s">
        <v>152</v>
      </c>
      <c r="M66" s="15">
        <v>26</v>
      </c>
      <c r="N66" s="269"/>
      <c r="O66" s="282"/>
      <c r="P66" s="277"/>
      <c r="Q66" s="277"/>
      <c r="R66" s="277"/>
      <c r="S66" s="277"/>
      <c r="T66" s="303"/>
      <c r="U66" s="272"/>
      <c r="V66" s="272"/>
      <c r="W66" s="269"/>
      <c r="X66" s="269"/>
      <c r="Y66" s="269"/>
      <c r="Z66" s="269"/>
      <c r="AA66" s="269"/>
      <c r="AB66" s="272"/>
      <c r="AC66" s="269"/>
      <c r="AD66" s="269"/>
      <c r="AE66" s="272"/>
      <c r="AF66" s="269"/>
      <c r="AG66" s="269"/>
      <c r="AH66" s="291"/>
      <c r="AI66" s="293"/>
      <c r="AJ66" s="277"/>
    </row>
    <row r="67" spans="1:36" ht="36" x14ac:dyDescent="0.25">
      <c r="A67" s="1"/>
      <c r="B67" s="285"/>
      <c r="C67" s="288"/>
      <c r="D67" s="285"/>
      <c r="E67" s="285"/>
      <c r="F67" s="285"/>
      <c r="G67" s="288"/>
      <c r="H67" s="269"/>
      <c r="I67" s="269"/>
      <c r="J67" s="137" t="s">
        <v>409</v>
      </c>
      <c r="K67" s="15" t="s">
        <v>410</v>
      </c>
      <c r="L67" s="15" t="s">
        <v>158</v>
      </c>
      <c r="M67" s="15">
        <v>260000</v>
      </c>
      <c r="N67" s="269"/>
      <c r="O67" s="282"/>
      <c r="P67" s="277"/>
      <c r="Q67" s="277"/>
      <c r="R67" s="277"/>
      <c r="S67" s="277"/>
      <c r="T67" s="303"/>
      <c r="U67" s="272"/>
      <c r="V67" s="272"/>
      <c r="W67" s="269"/>
      <c r="X67" s="269"/>
      <c r="Y67" s="269"/>
      <c r="Z67" s="269"/>
      <c r="AA67" s="269"/>
      <c r="AB67" s="272"/>
      <c r="AC67" s="269"/>
      <c r="AD67" s="269"/>
      <c r="AE67" s="272"/>
      <c r="AF67" s="269"/>
      <c r="AG67" s="269"/>
      <c r="AH67" s="291"/>
      <c r="AI67" s="293"/>
      <c r="AJ67" s="277"/>
    </row>
    <row r="68" spans="1:36" ht="48" x14ac:dyDescent="0.25">
      <c r="A68" s="1"/>
      <c r="B68" s="285"/>
      <c r="C68" s="288"/>
      <c r="D68" s="285"/>
      <c r="E68" s="285"/>
      <c r="F68" s="286"/>
      <c r="G68" s="289"/>
      <c r="H68" s="270"/>
      <c r="I68" s="270"/>
      <c r="J68" s="137" t="s">
        <v>411</v>
      </c>
      <c r="K68" s="15" t="s">
        <v>412</v>
      </c>
      <c r="L68" s="15" t="s">
        <v>413</v>
      </c>
      <c r="M68" s="15">
        <v>1</v>
      </c>
      <c r="N68" s="270"/>
      <c r="O68" s="283"/>
      <c r="P68" s="198"/>
      <c r="Q68" s="198"/>
      <c r="R68" s="198"/>
      <c r="S68" s="198"/>
      <c r="T68" s="303"/>
      <c r="U68" s="273"/>
      <c r="V68" s="273"/>
      <c r="W68" s="270"/>
      <c r="X68" s="270"/>
      <c r="Y68" s="270"/>
      <c r="Z68" s="270"/>
      <c r="AA68" s="270"/>
      <c r="AB68" s="273"/>
      <c r="AC68" s="270"/>
      <c r="AD68" s="270"/>
      <c r="AE68" s="273"/>
      <c r="AF68" s="270"/>
      <c r="AG68" s="270"/>
      <c r="AH68" s="292"/>
      <c r="AI68" s="293"/>
      <c r="AJ68" s="198"/>
    </row>
    <row r="69" spans="1:36" ht="96" x14ac:dyDescent="0.25">
      <c r="A69" s="1"/>
      <c r="B69" s="285"/>
      <c r="C69" s="288"/>
      <c r="D69" s="285"/>
      <c r="E69" s="285"/>
      <c r="F69" s="284" t="s">
        <v>429</v>
      </c>
      <c r="G69" s="287" t="s">
        <v>395</v>
      </c>
      <c r="H69" s="268" t="s">
        <v>79</v>
      </c>
      <c r="I69" s="268" t="s">
        <v>79</v>
      </c>
      <c r="J69" s="137" t="s">
        <v>407</v>
      </c>
      <c r="K69" s="15" t="s">
        <v>408</v>
      </c>
      <c r="L69" s="15" t="s">
        <v>152</v>
      </c>
      <c r="M69" s="15">
        <v>2.2000000000000002</v>
      </c>
      <c r="N69" s="268" t="s">
        <v>127</v>
      </c>
      <c r="O69" s="281" t="s">
        <v>114</v>
      </c>
      <c r="P69" s="197" t="s">
        <v>129</v>
      </c>
      <c r="Q69" s="197" t="s">
        <v>85</v>
      </c>
      <c r="R69" s="197" t="s">
        <v>86</v>
      </c>
      <c r="S69" s="197" t="s">
        <v>130</v>
      </c>
      <c r="T69" s="303"/>
      <c r="U69" s="271">
        <v>510000</v>
      </c>
      <c r="V69" s="271">
        <v>510000</v>
      </c>
      <c r="W69" s="268" t="s">
        <v>131</v>
      </c>
      <c r="X69" s="268" t="s">
        <v>131</v>
      </c>
      <c r="Y69" s="268" t="s">
        <v>131</v>
      </c>
      <c r="Z69" s="268" t="s">
        <v>131</v>
      </c>
      <c r="AA69" s="268" t="s">
        <v>131</v>
      </c>
      <c r="AB69" s="271">
        <v>90000</v>
      </c>
      <c r="AC69" s="268" t="s">
        <v>87</v>
      </c>
      <c r="AD69" s="268" t="s">
        <v>131</v>
      </c>
      <c r="AE69" s="271">
        <v>510000</v>
      </c>
      <c r="AF69" s="268" t="s">
        <v>131</v>
      </c>
      <c r="AG69" s="268" t="s">
        <v>131</v>
      </c>
      <c r="AH69" s="293" t="s">
        <v>397</v>
      </c>
      <c r="AI69" s="293" t="s">
        <v>398</v>
      </c>
      <c r="AJ69" s="197"/>
    </row>
    <row r="70" spans="1:36" ht="36" x14ac:dyDescent="0.25">
      <c r="A70" s="1"/>
      <c r="B70" s="285"/>
      <c r="C70" s="288"/>
      <c r="D70" s="285"/>
      <c r="E70" s="285"/>
      <c r="F70" s="285"/>
      <c r="G70" s="288"/>
      <c r="H70" s="269"/>
      <c r="I70" s="269"/>
      <c r="J70" s="137" t="s">
        <v>409</v>
      </c>
      <c r="K70" s="15" t="s">
        <v>410</v>
      </c>
      <c r="L70" s="15" t="s">
        <v>158</v>
      </c>
      <c r="M70" s="15">
        <v>22000</v>
      </c>
      <c r="N70" s="269"/>
      <c r="O70" s="282"/>
      <c r="P70" s="277"/>
      <c r="Q70" s="277"/>
      <c r="R70" s="277"/>
      <c r="S70" s="277"/>
      <c r="T70" s="303"/>
      <c r="U70" s="272"/>
      <c r="V70" s="272"/>
      <c r="W70" s="269"/>
      <c r="X70" s="269"/>
      <c r="Y70" s="269"/>
      <c r="Z70" s="269"/>
      <c r="AA70" s="269"/>
      <c r="AB70" s="272"/>
      <c r="AC70" s="269"/>
      <c r="AD70" s="269"/>
      <c r="AE70" s="272"/>
      <c r="AF70" s="269"/>
      <c r="AG70" s="269"/>
      <c r="AH70" s="293"/>
      <c r="AI70" s="293"/>
      <c r="AJ70" s="277"/>
    </row>
    <row r="71" spans="1:36" ht="48" x14ac:dyDescent="0.25">
      <c r="A71" s="1"/>
      <c r="B71" s="286"/>
      <c r="C71" s="289"/>
      <c r="D71" s="286"/>
      <c r="E71" s="286"/>
      <c r="F71" s="286"/>
      <c r="G71" s="289"/>
      <c r="H71" s="270"/>
      <c r="I71" s="270"/>
      <c r="J71" s="137" t="s">
        <v>411</v>
      </c>
      <c r="K71" s="15" t="s">
        <v>412</v>
      </c>
      <c r="L71" s="15" t="s">
        <v>413</v>
      </c>
      <c r="M71" s="15">
        <v>1</v>
      </c>
      <c r="N71" s="270"/>
      <c r="O71" s="283"/>
      <c r="P71" s="198"/>
      <c r="Q71" s="198"/>
      <c r="R71" s="198"/>
      <c r="S71" s="198"/>
      <c r="T71" s="304"/>
      <c r="U71" s="273"/>
      <c r="V71" s="273"/>
      <c r="W71" s="270"/>
      <c r="X71" s="270"/>
      <c r="Y71" s="270"/>
      <c r="Z71" s="270"/>
      <c r="AA71" s="270"/>
      <c r="AB71" s="273"/>
      <c r="AC71" s="270"/>
      <c r="AD71" s="270"/>
      <c r="AE71" s="273"/>
      <c r="AF71" s="270"/>
      <c r="AG71" s="270"/>
      <c r="AH71" s="293"/>
      <c r="AI71" s="293"/>
      <c r="AJ71" s="198"/>
    </row>
    <row r="72" spans="1:36" ht="96" x14ac:dyDescent="0.25">
      <c r="A72" s="1"/>
      <c r="B72" s="284" t="s">
        <v>430</v>
      </c>
      <c r="C72" s="299" t="s">
        <v>491</v>
      </c>
      <c r="D72" s="284" t="s">
        <v>419</v>
      </c>
      <c r="E72" s="284" t="s">
        <v>142</v>
      </c>
      <c r="F72" s="284" t="s">
        <v>431</v>
      </c>
      <c r="G72" s="287" t="s">
        <v>395</v>
      </c>
      <c r="H72" s="268" t="s">
        <v>79</v>
      </c>
      <c r="I72" s="268" t="s">
        <v>79</v>
      </c>
      <c r="J72" s="137" t="s">
        <v>407</v>
      </c>
      <c r="K72" s="15" t="s">
        <v>408</v>
      </c>
      <c r="L72" s="15" t="s">
        <v>152</v>
      </c>
      <c r="M72" s="15">
        <v>0.2</v>
      </c>
      <c r="N72" s="268" t="s">
        <v>127</v>
      </c>
      <c r="O72" s="281" t="s">
        <v>114</v>
      </c>
      <c r="P72" s="197" t="s">
        <v>129</v>
      </c>
      <c r="Q72" s="197" t="s">
        <v>85</v>
      </c>
      <c r="R72" s="197" t="s">
        <v>86</v>
      </c>
      <c r="S72" s="197" t="s">
        <v>130</v>
      </c>
      <c r="T72" s="278">
        <v>425000</v>
      </c>
      <c r="U72" s="271">
        <v>425000</v>
      </c>
      <c r="V72" s="271">
        <v>425000</v>
      </c>
      <c r="W72" s="268" t="s">
        <v>131</v>
      </c>
      <c r="X72" s="268" t="s">
        <v>131</v>
      </c>
      <c r="Y72" s="268" t="s">
        <v>131</v>
      </c>
      <c r="Z72" s="268" t="s">
        <v>131</v>
      </c>
      <c r="AA72" s="268" t="s">
        <v>131</v>
      </c>
      <c r="AB72" s="271">
        <v>75000</v>
      </c>
      <c r="AC72" s="268" t="s">
        <v>87</v>
      </c>
      <c r="AD72" s="268" t="s">
        <v>131</v>
      </c>
      <c r="AE72" s="271">
        <v>425000</v>
      </c>
      <c r="AF72" s="268" t="s">
        <v>131</v>
      </c>
      <c r="AG72" s="268" t="s">
        <v>131</v>
      </c>
      <c r="AH72" s="274" t="s">
        <v>137</v>
      </c>
      <c r="AI72" s="274" t="s">
        <v>403</v>
      </c>
      <c r="AJ72" s="197"/>
    </row>
    <row r="73" spans="1:36" ht="36" x14ac:dyDescent="0.25">
      <c r="A73" s="1"/>
      <c r="B73" s="285"/>
      <c r="C73" s="300"/>
      <c r="D73" s="285"/>
      <c r="E73" s="285"/>
      <c r="F73" s="285"/>
      <c r="G73" s="288"/>
      <c r="H73" s="269"/>
      <c r="I73" s="269"/>
      <c r="J73" s="137" t="s">
        <v>409</v>
      </c>
      <c r="K73" s="15" t="s">
        <v>410</v>
      </c>
      <c r="L73" s="15" t="s">
        <v>158</v>
      </c>
      <c r="M73" s="15">
        <v>2000</v>
      </c>
      <c r="N73" s="269"/>
      <c r="O73" s="282"/>
      <c r="P73" s="277"/>
      <c r="Q73" s="277"/>
      <c r="R73" s="277"/>
      <c r="S73" s="277"/>
      <c r="T73" s="279"/>
      <c r="U73" s="272"/>
      <c r="V73" s="272"/>
      <c r="W73" s="269"/>
      <c r="X73" s="269"/>
      <c r="Y73" s="269"/>
      <c r="Z73" s="269"/>
      <c r="AA73" s="269"/>
      <c r="AB73" s="272"/>
      <c r="AC73" s="269"/>
      <c r="AD73" s="269"/>
      <c r="AE73" s="272"/>
      <c r="AF73" s="269"/>
      <c r="AG73" s="269"/>
      <c r="AH73" s="275"/>
      <c r="AI73" s="275"/>
      <c r="AJ73" s="277"/>
    </row>
    <row r="74" spans="1:36" ht="48" x14ac:dyDescent="0.25">
      <c r="A74" s="1"/>
      <c r="B74" s="286"/>
      <c r="C74" s="301"/>
      <c r="D74" s="286"/>
      <c r="E74" s="286"/>
      <c r="F74" s="286"/>
      <c r="G74" s="289"/>
      <c r="H74" s="270"/>
      <c r="I74" s="270"/>
      <c r="J74" s="137" t="s">
        <v>411</v>
      </c>
      <c r="K74" s="15" t="s">
        <v>412</v>
      </c>
      <c r="L74" s="15" t="s">
        <v>413</v>
      </c>
      <c r="M74" s="15">
        <v>1</v>
      </c>
      <c r="N74" s="270"/>
      <c r="O74" s="283"/>
      <c r="P74" s="198"/>
      <c r="Q74" s="198"/>
      <c r="R74" s="198"/>
      <c r="S74" s="198"/>
      <c r="T74" s="280"/>
      <c r="U74" s="273"/>
      <c r="V74" s="273"/>
      <c r="W74" s="270"/>
      <c r="X74" s="270"/>
      <c r="Y74" s="270"/>
      <c r="Z74" s="270"/>
      <c r="AA74" s="270"/>
      <c r="AB74" s="273"/>
      <c r="AC74" s="270"/>
      <c r="AD74" s="270"/>
      <c r="AE74" s="273"/>
      <c r="AF74" s="270"/>
      <c r="AG74" s="270"/>
      <c r="AH74" s="276"/>
      <c r="AI74" s="276"/>
      <c r="AJ74" s="198"/>
    </row>
    <row r="75" spans="1:36" ht="72" x14ac:dyDescent="0.25">
      <c r="A75" s="1"/>
      <c r="B75" s="296" t="s">
        <v>432</v>
      </c>
      <c r="C75" s="287" t="s">
        <v>492</v>
      </c>
      <c r="D75" s="284" t="s">
        <v>393</v>
      </c>
      <c r="E75" s="284" t="s">
        <v>142</v>
      </c>
      <c r="F75" s="284" t="s">
        <v>433</v>
      </c>
      <c r="G75" s="287" t="s">
        <v>395</v>
      </c>
      <c r="H75" s="268" t="s">
        <v>79</v>
      </c>
      <c r="I75" s="268" t="s">
        <v>79</v>
      </c>
      <c r="J75" s="15" t="s">
        <v>151</v>
      </c>
      <c r="K75" s="15" t="s">
        <v>125</v>
      </c>
      <c r="L75" s="15" t="s">
        <v>126</v>
      </c>
      <c r="M75" s="15">
        <v>800</v>
      </c>
      <c r="N75" s="268" t="s">
        <v>127</v>
      </c>
      <c r="O75" s="281" t="s">
        <v>434</v>
      </c>
      <c r="P75" s="197" t="s">
        <v>129</v>
      </c>
      <c r="Q75" s="197" t="s">
        <v>85</v>
      </c>
      <c r="R75" s="197" t="s">
        <v>86</v>
      </c>
      <c r="S75" s="197" t="s">
        <v>130</v>
      </c>
      <c r="T75" s="278">
        <v>1275000</v>
      </c>
      <c r="U75" s="271">
        <v>1275000</v>
      </c>
      <c r="V75" s="271">
        <v>1275000</v>
      </c>
      <c r="W75" s="268" t="s">
        <v>131</v>
      </c>
      <c r="X75" s="268" t="s">
        <v>131</v>
      </c>
      <c r="Y75" s="268" t="s">
        <v>131</v>
      </c>
      <c r="Z75" s="268" t="s">
        <v>131</v>
      </c>
      <c r="AA75" s="268" t="s">
        <v>131</v>
      </c>
      <c r="AB75" s="271">
        <v>225000</v>
      </c>
      <c r="AC75" s="268" t="s">
        <v>87</v>
      </c>
      <c r="AD75" s="268" t="s">
        <v>131</v>
      </c>
      <c r="AE75" s="271">
        <v>1275000</v>
      </c>
      <c r="AF75" s="268" t="s">
        <v>131</v>
      </c>
      <c r="AG75" s="268" t="s">
        <v>131</v>
      </c>
      <c r="AH75" s="290" t="s">
        <v>397</v>
      </c>
      <c r="AI75" s="290" t="s">
        <v>229</v>
      </c>
      <c r="AJ75" s="197"/>
    </row>
    <row r="76" spans="1:36" x14ac:dyDescent="0.25">
      <c r="A76" s="1"/>
      <c r="B76" s="297"/>
      <c r="C76" s="288"/>
      <c r="D76" s="285"/>
      <c r="E76" s="285"/>
      <c r="F76" s="285"/>
      <c r="G76" s="288"/>
      <c r="H76" s="269"/>
      <c r="I76" s="269"/>
      <c r="J76" s="268" t="s">
        <v>168</v>
      </c>
      <c r="K76" s="268" t="s">
        <v>134</v>
      </c>
      <c r="L76" s="268" t="s">
        <v>135</v>
      </c>
      <c r="M76" s="268">
        <v>1</v>
      </c>
      <c r="N76" s="269"/>
      <c r="O76" s="282"/>
      <c r="P76" s="277"/>
      <c r="Q76" s="277"/>
      <c r="R76" s="277"/>
      <c r="S76" s="277"/>
      <c r="T76" s="279"/>
      <c r="U76" s="272"/>
      <c r="V76" s="272"/>
      <c r="W76" s="269"/>
      <c r="X76" s="269"/>
      <c r="Y76" s="269"/>
      <c r="Z76" s="269"/>
      <c r="AA76" s="269"/>
      <c r="AB76" s="272"/>
      <c r="AC76" s="269"/>
      <c r="AD76" s="269"/>
      <c r="AE76" s="272"/>
      <c r="AF76" s="269"/>
      <c r="AG76" s="269"/>
      <c r="AH76" s="291"/>
      <c r="AI76" s="291"/>
      <c r="AJ76" s="277"/>
    </row>
    <row r="77" spans="1:36" x14ac:dyDescent="0.25">
      <c r="A77" s="1"/>
      <c r="B77" s="298"/>
      <c r="C77" s="289"/>
      <c r="D77" s="286"/>
      <c r="E77" s="286"/>
      <c r="F77" s="286"/>
      <c r="G77" s="289"/>
      <c r="H77" s="270"/>
      <c r="I77" s="270"/>
      <c r="J77" s="270"/>
      <c r="K77" s="270"/>
      <c r="L77" s="270"/>
      <c r="M77" s="270"/>
      <c r="N77" s="149"/>
      <c r="O77" s="150"/>
      <c r="P77" s="198"/>
      <c r="Q77" s="198"/>
      <c r="R77" s="198"/>
      <c r="S77" s="198"/>
      <c r="T77" s="280"/>
      <c r="U77" s="273"/>
      <c r="V77" s="273"/>
      <c r="W77" s="270"/>
      <c r="X77" s="270"/>
      <c r="Y77" s="270"/>
      <c r="Z77" s="270"/>
      <c r="AA77" s="270"/>
      <c r="AB77" s="273"/>
      <c r="AC77" s="270"/>
      <c r="AD77" s="270"/>
      <c r="AE77" s="273"/>
      <c r="AF77" s="270"/>
      <c r="AG77" s="270"/>
      <c r="AH77" s="291"/>
      <c r="AI77" s="291"/>
      <c r="AJ77" s="198"/>
    </row>
    <row r="78" spans="1:36" ht="72" x14ac:dyDescent="0.25">
      <c r="A78" s="1"/>
      <c r="B78" s="296" t="s">
        <v>435</v>
      </c>
      <c r="C78" s="287" t="s">
        <v>493</v>
      </c>
      <c r="D78" s="284" t="s">
        <v>419</v>
      </c>
      <c r="E78" s="284" t="s">
        <v>142</v>
      </c>
      <c r="F78" s="284" t="s">
        <v>436</v>
      </c>
      <c r="G78" s="287" t="s">
        <v>395</v>
      </c>
      <c r="H78" s="268" t="s">
        <v>79</v>
      </c>
      <c r="I78" s="268" t="s">
        <v>79</v>
      </c>
      <c r="J78" s="15" t="s">
        <v>151</v>
      </c>
      <c r="K78" s="15" t="s">
        <v>125</v>
      </c>
      <c r="L78" s="15" t="s">
        <v>126</v>
      </c>
      <c r="M78" s="15">
        <v>2500</v>
      </c>
      <c r="N78" s="268" t="s">
        <v>127</v>
      </c>
      <c r="O78" s="281" t="s">
        <v>437</v>
      </c>
      <c r="P78" s="197" t="s">
        <v>129</v>
      </c>
      <c r="Q78" s="197" t="s">
        <v>85</v>
      </c>
      <c r="R78" s="197" t="s">
        <v>86</v>
      </c>
      <c r="S78" s="197" t="s">
        <v>130</v>
      </c>
      <c r="T78" s="278">
        <v>1190000</v>
      </c>
      <c r="U78" s="271">
        <v>1190000</v>
      </c>
      <c r="V78" s="271">
        <v>1190000</v>
      </c>
      <c r="W78" s="268" t="s">
        <v>131</v>
      </c>
      <c r="X78" s="268" t="s">
        <v>131</v>
      </c>
      <c r="Y78" s="268" t="s">
        <v>131</v>
      </c>
      <c r="Z78" s="268" t="s">
        <v>131</v>
      </c>
      <c r="AA78" s="268" t="s">
        <v>131</v>
      </c>
      <c r="AB78" s="271">
        <v>210000</v>
      </c>
      <c r="AC78" s="268" t="s">
        <v>87</v>
      </c>
      <c r="AD78" s="268" t="s">
        <v>131</v>
      </c>
      <c r="AE78" s="271">
        <v>1190000</v>
      </c>
      <c r="AF78" s="268" t="s">
        <v>131</v>
      </c>
      <c r="AG78" s="268" t="s">
        <v>131</v>
      </c>
      <c r="AH78" s="274" t="s">
        <v>397</v>
      </c>
      <c r="AI78" s="274" t="s">
        <v>229</v>
      </c>
      <c r="AJ78" s="197"/>
    </row>
    <row r="79" spans="1:36" x14ac:dyDescent="0.25">
      <c r="A79" s="1"/>
      <c r="B79" s="297"/>
      <c r="C79" s="288"/>
      <c r="D79" s="285"/>
      <c r="E79" s="285"/>
      <c r="F79" s="285"/>
      <c r="G79" s="288"/>
      <c r="H79" s="269"/>
      <c r="I79" s="269"/>
      <c r="J79" s="268" t="s">
        <v>168</v>
      </c>
      <c r="K79" s="268" t="s">
        <v>134</v>
      </c>
      <c r="L79" s="268" t="s">
        <v>135</v>
      </c>
      <c r="M79" s="268">
        <v>1</v>
      </c>
      <c r="N79" s="269"/>
      <c r="O79" s="282"/>
      <c r="P79" s="277"/>
      <c r="Q79" s="277"/>
      <c r="R79" s="277"/>
      <c r="S79" s="277"/>
      <c r="T79" s="279"/>
      <c r="U79" s="272"/>
      <c r="V79" s="272"/>
      <c r="W79" s="269"/>
      <c r="X79" s="269"/>
      <c r="Y79" s="269"/>
      <c r="Z79" s="269"/>
      <c r="AA79" s="269"/>
      <c r="AB79" s="272"/>
      <c r="AC79" s="269"/>
      <c r="AD79" s="269"/>
      <c r="AE79" s="272"/>
      <c r="AF79" s="269"/>
      <c r="AG79" s="269"/>
      <c r="AH79" s="275"/>
      <c r="AI79" s="275"/>
      <c r="AJ79" s="277"/>
    </row>
    <row r="80" spans="1:36" x14ac:dyDescent="0.25">
      <c r="A80" s="1"/>
      <c r="B80" s="298"/>
      <c r="C80" s="289"/>
      <c r="D80" s="286"/>
      <c r="E80" s="286"/>
      <c r="F80" s="286"/>
      <c r="G80" s="289"/>
      <c r="H80" s="270"/>
      <c r="I80" s="270"/>
      <c r="J80" s="270"/>
      <c r="K80" s="270"/>
      <c r="L80" s="270"/>
      <c r="M80" s="270"/>
      <c r="N80" s="149"/>
      <c r="O80" s="150"/>
      <c r="P80" s="198"/>
      <c r="Q80" s="198"/>
      <c r="R80" s="198"/>
      <c r="S80" s="198"/>
      <c r="T80" s="280"/>
      <c r="U80" s="273"/>
      <c r="V80" s="273"/>
      <c r="W80" s="270"/>
      <c r="X80" s="270"/>
      <c r="Y80" s="270"/>
      <c r="Z80" s="270"/>
      <c r="AA80" s="270"/>
      <c r="AB80" s="273"/>
      <c r="AC80" s="270"/>
      <c r="AD80" s="270"/>
      <c r="AE80" s="273"/>
      <c r="AF80" s="270"/>
      <c r="AG80" s="270"/>
      <c r="AH80" s="275"/>
      <c r="AI80" s="275"/>
      <c r="AJ80" s="198"/>
    </row>
    <row r="81" spans="1:36" ht="72" x14ac:dyDescent="0.25">
      <c r="A81" s="1"/>
      <c r="B81" s="284" t="s">
        <v>438</v>
      </c>
      <c r="C81" s="287" t="s">
        <v>494</v>
      </c>
      <c r="D81" s="284" t="s">
        <v>439</v>
      </c>
      <c r="E81" s="284" t="s">
        <v>440</v>
      </c>
      <c r="F81" s="284" t="s">
        <v>441</v>
      </c>
      <c r="G81" s="287" t="s">
        <v>395</v>
      </c>
      <c r="H81" s="268" t="s">
        <v>79</v>
      </c>
      <c r="I81" s="268" t="s">
        <v>79</v>
      </c>
      <c r="J81" s="15" t="s">
        <v>151</v>
      </c>
      <c r="K81" s="15" t="s">
        <v>125</v>
      </c>
      <c r="L81" s="15" t="s">
        <v>126</v>
      </c>
      <c r="M81" s="154">
        <v>300000</v>
      </c>
      <c r="N81" s="268" t="s">
        <v>127</v>
      </c>
      <c r="O81" s="281" t="s">
        <v>442</v>
      </c>
      <c r="P81" s="197" t="s">
        <v>129</v>
      </c>
      <c r="Q81" s="197" t="s">
        <v>85</v>
      </c>
      <c r="R81" s="197" t="s">
        <v>86</v>
      </c>
      <c r="S81" s="197" t="s">
        <v>130</v>
      </c>
      <c r="T81" s="278">
        <v>389980</v>
      </c>
      <c r="U81" s="271">
        <v>389980</v>
      </c>
      <c r="V81" s="271">
        <v>389980</v>
      </c>
      <c r="W81" s="268" t="s">
        <v>131</v>
      </c>
      <c r="X81" s="268" t="s">
        <v>131</v>
      </c>
      <c r="Y81" s="268" t="s">
        <v>131</v>
      </c>
      <c r="Z81" s="268" t="s">
        <v>131</v>
      </c>
      <c r="AA81" s="268" t="s">
        <v>131</v>
      </c>
      <c r="AB81" s="271">
        <v>68820</v>
      </c>
      <c r="AC81" s="268" t="s">
        <v>87</v>
      </c>
      <c r="AD81" s="268" t="s">
        <v>131</v>
      </c>
      <c r="AE81" s="271">
        <v>389980</v>
      </c>
      <c r="AF81" s="268" t="s">
        <v>131</v>
      </c>
      <c r="AG81" s="268" t="s">
        <v>131</v>
      </c>
      <c r="AH81" s="295" t="s">
        <v>403</v>
      </c>
      <c r="AI81" s="295" t="s">
        <v>164</v>
      </c>
      <c r="AJ81" s="197"/>
    </row>
    <row r="82" spans="1:36" x14ac:dyDescent="0.25">
      <c r="A82" s="1"/>
      <c r="B82" s="285"/>
      <c r="C82" s="288"/>
      <c r="D82" s="285"/>
      <c r="E82" s="285"/>
      <c r="F82" s="285"/>
      <c r="G82" s="288"/>
      <c r="H82" s="269"/>
      <c r="I82" s="269"/>
      <c r="J82" s="268" t="s">
        <v>168</v>
      </c>
      <c r="K82" s="268" t="s">
        <v>134</v>
      </c>
      <c r="L82" s="268" t="s">
        <v>135</v>
      </c>
      <c r="M82" s="268">
        <v>1</v>
      </c>
      <c r="N82" s="269"/>
      <c r="O82" s="282"/>
      <c r="P82" s="277"/>
      <c r="Q82" s="277"/>
      <c r="R82" s="277"/>
      <c r="S82" s="277"/>
      <c r="T82" s="279"/>
      <c r="U82" s="272"/>
      <c r="V82" s="272"/>
      <c r="W82" s="269"/>
      <c r="X82" s="269"/>
      <c r="Y82" s="269"/>
      <c r="Z82" s="269"/>
      <c r="AA82" s="269"/>
      <c r="AB82" s="272"/>
      <c r="AC82" s="269"/>
      <c r="AD82" s="269"/>
      <c r="AE82" s="272"/>
      <c r="AF82" s="269"/>
      <c r="AG82" s="269"/>
      <c r="AH82" s="295"/>
      <c r="AI82" s="295"/>
      <c r="AJ82" s="277"/>
    </row>
    <row r="83" spans="1:36" x14ac:dyDescent="0.25">
      <c r="A83" s="1"/>
      <c r="B83" s="286"/>
      <c r="C83" s="289"/>
      <c r="D83" s="286"/>
      <c r="E83" s="286"/>
      <c r="F83" s="286"/>
      <c r="G83" s="289"/>
      <c r="H83" s="270"/>
      <c r="I83" s="270"/>
      <c r="J83" s="270"/>
      <c r="K83" s="270"/>
      <c r="L83" s="270"/>
      <c r="M83" s="270"/>
      <c r="N83" s="149"/>
      <c r="O83" s="283"/>
      <c r="P83" s="198"/>
      <c r="Q83" s="198"/>
      <c r="R83" s="198"/>
      <c r="S83" s="198"/>
      <c r="T83" s="280"/>
      <c r="U83" s="273"/>
      <c r="V83" s="273"/>
      <c r="W83" s="270"/>
      <c r="X83" s="270"/>
      <c r="Y83" s="270"/>
      <c r="Z83" s="270"/>
      <c r="AA83" s="270"/>
      <c r="AB83" s="273"/>
      <c r="AC83" s="270"/>
      <c r="AD83" s="270"/>
      <c r="AE83" s="273"/>
      <c r="AF83" s="270"/>
      <c r="AG83" s="270"/>
      <c r="AH83" s="295"/>
      <c r="AI83" s="295"/>
      <c r="AJ83" s="198"/>
    </row>
    <row r="84" spans="1:36" ht="72" x14ac:dyDescent="0.25">
      <c r="A84" s="1"/>
      <c r="B84" s="284" t="s">
        <v>443</v>
      </c>
      <c r="C84" s="287" t="s">
        <v>495</v>
      </c>
      <c r="D84" s="284" t="s">
        <v>439</v>
      </c>
      <c r="E84" s="284" t="s">
        <v>440</v>
      </c>
      <c r="F84" s="284" t="s">
        <v>444</v>
      </c>
      <c r="G84" s="287" t="s">
        <v>395</v>
      </c>
      <c r="H84" s="268" t="s">
        <v>79</v>
      </c>
      <c r="I84" s="268" t="s">
        <v>79</v>
      </c>
      <c r="J84" s="15" t="s">
        <v>151</v>
      </c>
      <c r="K84" s="15" t="s">
        <v>125</v>
      </c>
      <c r="L84" s="15" t="s">
        <v>126</v>
      </c>
      <c r="M84" s="154">
        <v>2000</v>
      </c>
      <c r="N84" s="268" t="s">
        <v>127</v>
      </c>
      <c r="O84" s="281" t="s">
        <v>109</v>
      </c>
      <c r="P84" s="197" t="s">
        <v>129</v>
      </c>
      <c r="Q84" s="197" t="s">
        <v>85</v>
      </c>
      <c r="R84" s="197" t="s">
        <v>86</v>
      </c>
      <c r="S84" s="197" t="s">
        <v>130</v>
      </c>
      <c r="T84" s="278">
        <v>255000</v>
      </c>
      <c r="U84" s="271">
        <v>255000</v>
      </c>
      <c r="V84" s="271">
        <v>255000</v>
      </c>
      <c r="W84" s="268" t="s">
        <v>131</v>
      </c>
      <c r="X84" s="268" t="s">
        <v>131</v>
      </c>
      <c r="Y84" s="268" t="s">
        <v>131</v>
      </c>
      <c r="Z84" s="268" t="s">
        <v>131</v>
      </c>
      <c r="AA84" s="268" t="s">
        <v>131</v>
      </c>
      <c r="AB84" s="271">
        <v>45000</v>
      </c>
      <c r="AC84" s="268" t="s">
        <v>87</v>
      </c>
      <c r="AD84" s="268" t="s">
        <v>131</v>
      </c>
      <c r="AE84" s="271">
        <v>255000</v>
      </c>
      <c r="AF84" s="268" t="s">
        <v>131</v>
      </c>
      <c r="AG84" s="268" t="s">
        <v>131</v>
      </c>
      <c r="AH84" s="293" t="s">
        <v>445</v>
      </c>
      <c r="AI84" s="293" t="s">
        <v>446</v>
      </c>
      <c r="AJ84" s="197"/>
    </row>
    <row r="85" spans="1:36" x14ac:dyDescent="0.25">
      <c r="A85" s="1"/>
      <c r="B85" s="285"/>
      <c r="C85" s="288"/>
      <c r="D85" s="285"/>
      <c r="E85" s="285"/>
      <c r="F85" s="285"/>
      <c r="G85" s="288"/>
      <c r="H85" s="269"/>
      <c r="I85" s="269"/>
      <c r="J85" s="268" t="s">
        <v>168</v>
      </c>
      <c r="K85" s="268" t="s">
        <v>134</v>
      </c>
      <c r="L85" s="268" t="s">
        <v>135</v>
      </c>
      <c r="M85" s="268">
        <v>1</v>
      </c>
      <c r="N85" s="269"/>
      <c r="O85" s="282"/>
      <c r="P85" s="277"/>
      <c r="Q85" s="277"/>
      <c r="R85" s="277"/>
      <c r="S85" s="277"/>
      <c r="T85" s="279"/>
      <c r="U85" s="272"/>
      <c r="V85" s="272"/>
      <c r="W85" s="269"/>
      <c r="X85" s="269"/>
      <c r="Y85" s="269"/>
      <c r="Z85" s="269"/>
      <c r="AA85" s="269"/>
      <c r="AB85" s="272"/>
      <c r="AC85" s="269"/>
      <c r="AD85" s="269"/>
      <c r="AE85" s="272"/>
      <c r="AF85" s="269"/>
      <c r="AG85" s="269"/>
      <c r="AH85" s="293"/>
      <c r="AI85" s="293"/>
      <c r="AJ85" s="277"/>
    </row>
    <row r="86" spans="1:36" x14ac:dyDescent="0.25">
      <c r="A86" s="1"/>
      <c r="B86" s="286"/>
      <c r="C86" s="289"/>
      <c r="D86" s="286"/>
      <c r="E86" s="286"/>
      <c r="F86" s="286"/>
      <c r="G86" s="289"/>
      <c r="H86" s="270"/>
      <c r="I86" s="270"/>
      <c r="J86" s="270"/>
      <c r="K86" s="270"/>
      <c r="L86" s="270"/>
      <c r="M86" s="270"/>
      <c r="N86" s="149"/>
      <c r="O86" s="283"/>
      <c r="P86" s="198"/>
      <c r="Q86" s="198"/>
      <c r="R86" s="198"/>
      <c r="S86" s="198"/>
      <c r="T86" s="280"/>
      <c r="U86" s="273"/>
      <c r="V86" s="273"/>
      <c r="W86" s="270"/>
      <c r="X86" s="270"/>
      <c r="Y86" s="270"/>
      <c r="Z86" s="270"/>
      <c r="AA86" s="270"/>
      <c r="AB86" s="273"/>
      <c r="AC86" s="270"/>
      <c r="AD86" s="270"/>
      <c r="AE86" s="273"/>
      <c r="AF86" s="270"/>
      <c r="AG86" s="270"/>
      <c r="AH86" s="293"/>
      <c r="AI86" s="293"/>
      <c r="AJ86" s="198"/>
    </row>
    <row r="87" spans="1:36" ht="72" x14ac:dyDescent="0.25">
      <c r="A87" s="1"/>
      <c r="B87" s="284" t="s">
        <v>447</v>
      </c>
      <c r="C87" s="287" t="s">
        <v>496</v>
      </c>
      <c r="D87" s="284" t="s">
        <v>439</v>
      </c>
      <c r="E87" s="284" t="s">
        <v>440</v>
      </c>
      <c r="F87" s="284" t="s">
        <v>448</v>
      </c>
      <c r="G87" s="287" t="s">
        <v>395</v>
      </c>
      <c r="H87" s="268" t="s">
        <v>79</v>
      </c>
      <c r="I87" s="268" t="s">
        <v>79</v>
      </c>
      <c r="J87" s="15" t="s">
        <v>151</v>
      </c>
      <c r="K87" s="15" t="s">
        <v>125</v>
      </c>
      <c r="L87" s="15" t="s">
        <v>126</v>
      </c>
      <c r="M87" s="154">
        <v>29200</v>
      </c>
      <c r="N87" s="268" t="s">
        <v>127</v>
      </c>
      <c r="O87" s="281" t="s">
        <v>109</v>
      </c>
      <c r="P87" s="197" t="s">
        <v>129</v>
      </c>
      <c r="Q87" s="197" t="s">
        <v>85</v>
      </c>
      <c r="R87" s="197" t="s">
        <v>86</v>
      </c>
      <c r="S87" s="197" t="s">
        <v>130</v>
      </c>
      <c r="T87" s="278">
        <v>51000</v>
      </c>
      <c r="U87" s="271">
        <v>51000</v>
      </c>
      <c r="V87" s="271">
        <v>51000</v>
      </c>
      <c r="W87" s="268" t="s">
        <v>131</v>
      </c>
      <c r="X87" s="268" t="s">
        <v>131</v>
      </c>
      <c r="Y87" s="268" t="s">
        <v>131</v>
      </c>
      <c r="Z87" s="268" t="s">
        <v>131</v>
      </c>
      <c r="AA87" s="268" t="s">
        <v>131</v>
      </c>
      <c r="AB87" s="271">
        <v>9000</v>
      </c>
      <c r="AC87" s="268" t="s">
        <v>87</v>
      </c>
      <c r="AD87" s="268" t="s">
        <v>131</v>
      </c>
      <c r="AE87" s="271">
        <v>51000</v>
      </c>
      <c r="AF87" s="268" t="s">
        <v>131</v>
      </c>
      <c r="AG87" s="268" t="s">
        <v>131</v>
      </c>
      <c r="AH87" s="294" t="s">
        <v>229</v>
      </c>
      <c r="AI87" s="294" t="s">
        <v>230</v>
      </c>
      <c r="AJ87" s="197"/>
    </row>
    <row r="88" spans="1:36" x14ac:dyDescent="0.25">
      <c r="A88" s="1"/>
      <c r="B88" s="285"/>
      <c r="C88" s="288"/>
      <c r="D88" s="285"/>
      <c r="E88" s="285"/>
      <c r="F88" s="285"/>
      <c r="G88" s="288"/>
      <c r="H88" s="269"/>
      <c r="I88" s="269"/>
      <c r="J88" s="268" t="s">
        <v>168</v>
      </c>
      <c r="K88" s="268" t="s">
        <v>134</v>
      </c>
      <c r="L88" s="268" t="s">
        <v>135</v>
      </c>
      <c r="M88" s="268">
        <v>1</v>
      </c>
      <c r="N88" s="269"/>
      <c r="O88" s="282"/>
      <c r="P88" s="277"/>
      <c r="Q88" s="277"/>
      <c r="R88" s="277"/>
      <c r="S88" s="277"/>
      <c r="T88" s="279"/>
      <c r="U88" s="272"/>
      <c r="V88" s="272"/>
      <c r="W88" s="269"/>
      <c r="X88" s="269"/>
      <c r="Y88" s="269"/>
      <c r="Z88" s="269"/>
      <c r="AA88" s="269"/>
      <c r="AB88" s="272"/>
      <c r="AC88" s="269"/>
      <c r="AD88" s="269"/>
      <c r="AE88" s="272"/>
      <c r="AF88" s="269"/>
      <c r="AG88" s="269"/>
      <c r="AH88" s="294"/>
      <c r="AI88" s="294"/>
      <c r="AJ88" s="277"/>
    </row>
    <row r="89" spans="1:36" x14ac:dyDescent="0.25">
      <c r="A89" s="9"/>
      <c r="B89" s="286"/>
      <c r="C89" s="289"/>
      <c r="D89" s="286"/>
      <c r="E89" s="286"/>
      <c r="F89" s="286"/>
      <c r="G89" s="289"/>
      <c r="H89" s="270"/>
      <c r="I89" s="270"/>
      <c r="J89" s="270"/>
      <c r="K89" s="270"/>
      <c r="L89" s="270"/>
      <c r="M89" s="270"/>
      <c r="N89" s="149"/>
      <c r="O89" s="283"/>
      <c r="P89" s="198"/>
      <c r="Q89" s="198"/>
      <c r="R89" s="198"/>
      <c r="S89" s="198"/>
      <c r="T89" s="280"/>
      <c r="U89" s="273"/>
      <c r="V89" s="273"/>
      <c r="W89" s="270"/>
      <c r="X89" s="270"/>
      <c r="Y89" s="270"/>
      <c r="Z89" s="270"/>
      <c r="AA89" s="270"/>
      <c r="AB89" s="273"/>
      <c r="AC89" s="270"/>
      <c r="AD89" s="270"/>
      <c r="AE89" s="273"/>
      <c r="AF89" s="270"/>
      <c r="AG89" s="270"/>
      <c r="AH89" s="294"/>
      <c r="AI89" s="294"/>
      <c r="AJ89" s="277"/>
    </row>
    <row r="90" spans="1:36" ht="72" x14ac:dyDescent="0.25">
      <c r="A90" s="14"/>
      <c r="B90" s="284" t="s">
        <v>449</v>
      </c>
      <c r="C90" s="287" t="s">
        <v>497</v>
      </c>
      <c r="D90" s="284" t="s">
        <v>439</v>
      </c>
      <c r="E90" s="284" t="s">
        <v>440</v>
      </c>
      <c r="F90" s="284" t="s">
        <v>450</v>
      </c>
      <c r="G90" s="287" t="s">
        <v>395</v>
      </c>
      <c r="H90" s="268" t="s">
        <v>79</v>
      </c>
      <c r="I90" s="268" t="s">
        <v>79</v>
      </c>
      <c r="J90" s="15" t="s">
        <v>151</v>
      </c>
      <c r="K90" s="15" t="s">
        <v>125</v>
      </c>
      <c r="L90" s="15" t="s">
        <v>126</v>
      </c>
      <c r="M90" s="154">
        <v>9100</v>
      </c>
      <c r="N90" s="268" t="s">
        <v>127</v>
      </c>
      <c r="O90" s="281" t="s">
        <v>264</v>
      </c>
      <c r="P90" s="197" t="s">
        <v>129</v>
      </c>
      <c r="Q90" s="197" t="s">
        <v>85</v>
      </c>
      <c r="R90" s="197" t="s">
        <v>86</v>
      </c>
      <c r="S90" s="197" t="s">
        <v>130</v>
      </c>
      <c r="T90" s="278">
        <v>2125000</v>
      </c>
      <c r="U90" s="271">
        <v>2125000</v>
      </c>
      <c r="V90" s="271">
        <v>2125000</v>
      </c>
      <c r="W90" s="268" t="s">
        <v>131</v>
      </c>
      <c r="X90" s="268" t="s">
        <v>131</v>
      </c>
      <c r="Y90" s="268" t="s">
        <v>131</v>
      </c>
      <c r="Z90" s="268" t="s">
        <v>131</v>
      </c>
      <c r="AA90" s="268" t="s">
        <v>131</v>
      </c>
      <c r="AB90" s="271">
        <v>375000</v>
      </c>
      <c r="AC90" s="268" t="s">
        <v>87</v>
      </c>
      <c r="AD90" s="268" t="s">
        <v>131</v>
      </c>
      <c r="AE90" s="271">
        <v>2125000</v>
      </c>
      <c r="AF90" s="268" t="s">
        <v>131</v>
      </c>
      <c r="AG90" s="268" t="s">
        <v>131</v>
      </c>
      <c r="AH90" s="293" t="s">
        <v>397</v>
      </c>
      <c r="AI90" s="293" t="s">
        <v>229</v>
      </c>
      <c r="AJ90" s="277"/>
    </row>
    <row r="91" spans="1:36" x14ac:dyDescent="0.25">
      <c r="A91" s="1"/>
      <c r="B91" s="285"/>
      <c r="C91" s="288"/>
      <c r="D91" s="285"/>
      <c r="E91" s="285"/>
      <c r="F91" s="285"/>
      <c r="G91" s="288"/>
      <c r="H91" s="269"/>
      <c r="I91" s="269"/>
      <c r="J91" s="268" t="s">
        <v>168</v>
      </c>
      <c r="K91" s="268" t="s">
        <v>134</v>
      </c>
      <c r="L91" s="268" t="s">
        <v>135</v>
      </c>
      <c r="M91" s="268">
        <v>1</v>
      </c>
      <c r="N91" s="269"/>
      <c r="O91" s="282"/>
      <c r="P91" s="277"/>
      <c r="Q91" s="277"/>
      <c r="R91" s="277"/>
      <c r="S91" s="277"/>
      <c r="T91" s="279"/>
      <c r="U91" s="272"/>
      <c r="V91" s="272"/>
      <c r="W91" s="269"/>
      <c r="X91" s="269"/>
      <c r="Y91" s="269"/>
      <c r="Z91" s="269"/>
      <c r="AA91" s="269"/>
      <c r="AB91" s="272"/>
      <c r="AC91" s="269"/>
      <c r="AD91" s="269"/>
      <c r="AE91" s="272"/>
      <c r="AF91" s="269"/>
      <c r="AG91" s="269"/>
      <c r="AH91" s="293"/>
      <c r="AI91" s="293"/>
      <c r="AJ91" s="277"/>
    </row>
    <row r="92" spans="1:36" x14ac:dyDescent="0.25">
      <c r="A92" s="1"/>
      <c r="B92" s="286"/>
      <c r="C92" s="289"/>
      <c r="D92" s="286"/>
      <c r="E92" s="286"/>
      <c r="F92" s="286"/>
      <c r="G92" s="289"/>
      <c r="H92" s="270"/>
      <c r="I92" s="270"/>
      <c r="J92" s="270"/>
      <c r="K92" s="270"/>
      <c r="L92" s="270"/>
      <c r="M92" s="270"/>
      <c r="N92" s="149"/>
      <c r="O92" s="283"/>
      <c r="P92" s="198"/>
      <c r="Q92" s="198"/>
      <c r="R92" s="198"/>
      <c r="S92" s="198"/>
      <c r="T92" s="280"/>
      <c r="U92" s="273"/>
      <c r="V92" s="273"/>
      <c r="W92" s="270"/>
      <c r="X92" s="270"/>
      <c r="Y92" s="270"/>
      <c r="Z92" s="270"/>
      <c r="AA92" s="270"/>
      <c r="AB92" s="273"/>
      <c r="AC92" s="270"/>
      <c r="AD92" s="270"/>
      <c r="AE92" s="273"/>
      <c r="AF92" s="270"/>
      <c r="AG92" s="270"/>
      <c r="AH92" s="293"/>
      <c r="AI92" s="293"/>
      <c r="AJ92" s="198"/>
    </row>
    <row r="93" spans="1:36" ht="72" x14ac:dyDescent="0.25">
      <c r="A93" s="1"/>
      <c r="B93" s="284" t="s">
        <v>451</v>
      </c>
      <c r="C93" s="287" t="s">
        <v>498</v>
      </c>
      <c r="D93" s="284" t="s">
        <v>393</v>
      </c>
      <c r="E93" s="284" t="s">
        <v>142</v>
      </c>
      <c r="F93" s="284" t="s">
        <v>452</v>
      </c>
      <c r="G93" s="287" t="s">
        <v>395</v>
      </c>
      <c r="H93" s="268" t="s">
        <v>79</v>
      </c>
      <c r="I93" s="268" t="s">
        <v>79</v>
      </c>
      <c r="J93" s="137" t="s">
        <v>401</v>
      </c>
      <c r="K93" s="151" t="s">
        <v>402</v>
      </c>
      <c r="L93" s="15" t="s">
        <v>101</v>
      </c>
      <c r="M93" s="15">
        <v>7000</v>
      </c>
      <c r="N93" s="268" t="s">
        <v>127</v>
      </c>
      <c r="O93" s="281" t="s">
        <v>264</v>
      </c>
      <c r="P93" s="197" t="s">
        <v>129</v>
      </c>
      <c r="Q93" s="197" t="s">
        <v>85</v>
      </c>
      <c r="R93" s="197" t="s">
        <v>86</v>
      </c>
      <c r="S93" s="197" t="s">
        <v>130</v>
      </c>
      <c r="T93" s="278">
        <v>9184636</v>
      </c>
      <c r="U93" s="271">
        <v>8572250</v>
      </c>
      <c r="V93" s="271">
        <v>8572250</v>
      </c>
      <c r="W93" s="268" t="s">
        <v>131</v>
      </c>
      <c r="X93" s="268" t="s">
        <v>131</v>
      </c>
      <c r="Y93" s="268" t="s">
        <v>131</v>
      </c>
      <c r="Z93" s="268" t="s">
        <v>131</v>
      </c>
      <c r="AA93" s="268" t="s">
        <v>131</v>
      </c>
      <c r="AB93" s="271">
        <v>1512750</v>
      </c>
      <c r="AC93" s="268" t="s">
        <v>87</v>
      </c>
      <c r="AD93" s="268" t="s">
        <v>131</v>
      </c>
      <c r="AE93" s="271">
        <v>8572250</v>
      </c>
      <c r="AF93" s="268" t="s">
        <v>131</v>
      </c>
      <c r="AG93" s="268" t="s">
        <v>131</v>
      </c>
      <c r="AH93" s="290" t="s">
        <v>398</v>
      </c>
      <c r="AI93" s="290" t="s">
        <v>421</v>
      </c>
      <c r="AJ93" s="197"/>
    </row>
    <row r="94" spans="1:36" ht="60" x14ac:dyDescent="0.25">
      <c r="A94" s="1"/>
      <c r="B94" s="285"/>
      <c r="C94" s="288"/>
      <c r="D94" s="285"/>
      <c r="E94" s="285"/>
      <c r="F94" s="285"/>
      <c r="G94" s="288"/>
      <c r="H94" s="269"/>
      <c r="I94" s="269"/>
      <c r="J94" s="137" t="s">
        <v>404</v>
      </c>
      <c r="K94" s="153" t="s">
        <v>405</v>
      </c>
      <c r="L94" s="15" t="s">
        <v>422</v>
      </c>
      <c r="M94" s="15">
        <v>5.4</v>
      </c>
      <c r="N94" s="269"/>
      <c r="O94" s="282"/>
      <c r="P94" s="277"/>
      <c r="Q94" s="277"/>
      <c r="R94" s="277"/>
      <c r="S94" s="277"/>
      <c r="T94" s="279"/>
      <c r="U94" s="272"/>
      <c r="V94" s="272"/>
      <c r="W94" s="269"/>
      <c r="X94" s="269"/>
      <c r="Y94" s="269"/>
      <c r="Z94" s="269"/>
      <c r="AA94" s="269"/>
      <c r="AB94" s="272"/>
      <c r="AC94" s="269"/>
      <c r="AD94" s="269"/>
      <c r="AE94" s="272"/>
      <c r="AF94" s="269"/>
      <c r="AG94" s="269"/>
      <c r="AH94" s="291"/>
      <c r="AI94" s="291"/>
      <c r="AJ94" s="277"/>
    </row>
    <row r="95" spans="1:36" ht="96" x14ac:dyDescent="0.25">
      <c r="B95" s="285"/>
      <c r="C95" s="288"/>
      <c r="D95" s="285"/>
      <c r="E95" s="285"/>
      <c r="F95" s="285"/>
      <c r="G95" s="288"/>
      <c r="H95" s="269"/>
      <c r="I95" s="269"/>
      <c r="J95" s="137" t="s">
        <v>407</v>
      </c>
      <c r="K95" s="15" t="s">
        <v>408</v>
      </c>
      <c r="L95" s="15" t="s">
        <v>152</v>
      </c>
      <c r="M95" s="15">
        <v>1.2</v>
      </c>
      <c r="N95" s="269"/>
      <c r="O95" s="282"/>
      <c r="P95" s="277"/>
      <c r="Q95" s="277"/>
      <c r="R95" s="277"/>
      <c r="S95" s="277"/>
      <c r="T95" s="279"/>
      <c r="U95" s="272"/>
      <c r="V95" s="272"/>
      <c r="W95" s="269"/>
      <c r="X95" s="269"/>
      <c r="Y95" s="269"/>
      <c r="Z95" s="269"/>
      <c r="AA95" s="269"/>
      <c r="AB95" s="272"/>
      <c r="AC95" s="269"/>
      <c r="AD95" s="269"/>
      <c r="AE95" s="272"/>
      <c r="AF95" s="269"/>
      <c r="AG95" s="269"/>
      <c r="AH95" s="291"/>
      <c r="AI95" s="291"/>
      <c r="AJ95" s="277"/>
    </row>
    <row r="96" spans="1:36" ht="36" x14ac:dyDescent="0.25">
      <c r="B96" s="285"/>
      <c r="C96" s="288"/>
      <c r="D96" s="285"/>
      <c r="E96" s="285"/>
      <c r="F96" s="285"/>
      <c r="G96" s="288"/>
      <c r="H96" s="269"/>
      <c r="I96" s="269"/>
      <c r="J96" s="137" t="s">
        <v>409</v>
      </c>
      <c r="K96" s="15" t="s">
        <v>410</v>
      </c>
      <c r="L96" s="15" t="s">
        <v>158</v>
      </c>
      <c r="M96" s="15">
        <v>11400</v>
      </c>
      <c r="N96" s="269"/>
      <c r="O96" s="282"/>
      <c r="P96" s="277"/>
      <c r="Q96" s="277"/>
      <c r="R96" s="277"/>
      <c r="S96" s="277"/>
      <c r="T96" s="279"/>
      <c r="U96" s="272"/>
      <c r="V96" s="272"/>
      <c r="W96" s="269"/>
      <c r="X96" s="269"/>
      <c r="Y96" s="269"/>
      <c r="Z96" s="269"/>
      <c r="AA96" s="269"/>
      <c r="AB96" s="272"/>
      <c r="AC96" s="269"/>
      <c r="AD96" s="269"/>
      <c r="AE96" s="272"/>
      <c r="AF96" s="269"/>
      <c r="AG96" s="269"/>
      <c r="AH96" s="291"/>
      <c r="AI96" s="291"/>
      <c r="AJ96" s="277"/>
    </row>
    <row r="97" spans="2:36" ht="48" x14ac:dyDescent="0.25">
      <c r="B97" s="285"/>
      <c r="C97" s="288"/>
      <c r="D97" s="285"/>
      <c r="E97" s="285"/>
      <c r="F97" s="286"/>
      <c r="G97" s="289"/>
      <c r="H97" s="270"/>
      <c r="I97" s="270"/>
      <c r="J97" s="137" t="s">
        <v>411</v>
      </c>
      <c r="K97" s="15" t="s">
        <v>412</v>
      </c>
      <c r="L97" s="15" t="s">
        <v>413</v>
      </c>
      <c r="M97" s="15">
        <v>1</v>
      </c>
      <c r="N97" s="270"/>
      <c r="O97" s="283"/>
      <c r="P97" s="198"/>
      <c r="Q97" s="198"/>
      <c r="R97" s="198"/>
      <c r="S97" s="198"/>
      <c r="T97" s="279"/>
      <c r="U97" s="273"/>
      <c r="V97" s="273"/>
      <c r="W97" s="270"/>
      <c r="X97" s="270"/>
      <c r="Y97" s="270"/>
      <c r="Z97" s="270"/>
      <c r="AA97" s="270"/>
      <c r="AB97" s="273"/>
      <c r="AC97" s="270"/>
      <c r="AD97" s="270"/>
      <c r="AE97" s="273"/>
      <c r="AF97" s="270"/>
      <c r="AG97" s="270"/>
      <c r="AH97" s="291"/>
      <c r="AI97" s="291"/>
      <c r="AJ97" s="277"/>
    </row>
    <row r="98" spans="2:36" ht="96" x14ac:dyDescent="0.25">
      <c r="B98" s="285"/>
      <c r="C98" s="288"/>
      <c r="D98" s="285"/>
      <c r="E98" s="285"/>
      <c r="F98" s="284" t="s">
        <v>453</v>
      </c>
      <c r="G98" s="287" t="s">
        <v>395</v>
      </c>
      <c r="H98" s="268" t="s">
        <v>79</v>
      </c>
      <c r="I98" s="268" t="s">
        <v>79</v>
      </c>
      <c r="J98" s="137" t="s">
        <v>407</v>
      </c>
      <c r="K98" s="15" t="s">
        <v>408</v>
      </c>
      <c r="L98" s="15" t="s">
        <v>152</v>
      </c>
      <c r="M98" s="15">
        <v>0.12</v>
      </c>
      <c r="N98" s="268" t="s">
        <v>127</v>
      </c>
      <c r="O98" s="281" t="s">
        <v>264</v>
      </c>
      <c r="P98" s="197" t="s">
        <v>129</v>
      </c>
      <c r="Q98" s="197" t="s">
        <v>85</v>
      </c>
      <c r="R98" s="197" t="s">
        <v>86</v>
      </c>
      <c r="S98" s="197" t="s">
        <v>130</v>
      </c>
      <c r="T98" s="279"/>
      <c r="U98" s="271">
        <v>612386</v>
      </c>
      <c r="V98" s="271">
        <v>612386</v>
      </c>
      <c r="W98" s="268" t="s">
        <v>131</v>
      </c>
      <c r="X98" s="268" t="s">
        <v>131</v>
      </c>
      <c r="Y98" s="268" t="s">
        <v>131</v>
      </c>
      <c r="Z98" s="268" t="s">
        <v>131</v>
      </c>
      <c r="AA98" s="268" t="s">
        <v>131</v>
      </c>
      <c r="AB98" s="271">
        <v>108068.12</v>
      </c>
      <c r="AC98" s="268" t="s">
        <v>87</v>
      </c>
      <c r="AD98" s="268" t="s">
        <v>131</v>
      </c>
      <c r="AE98" s="271">
        <v>612386</v>
      </c>
      <c r="AF98" s="268" t="s">
        <v>131</v>
      </c>
      <c r="AG98" s="268" t="s">
        <v>131</v>
      </c>
      <c r="AH98" s="291"/>
      <c r="AI98" s="291"/>
      <c r="AJ98" s="277"/>
    </row>
    <row r="99" spans="2:36" ht="36" x14ac:dyDescent="0.25">
      <c r="B99" s="285"/>
      <c r="C99" s="288"/>
      <c r="D99" s="285"/>
      <c r="E99" s="285"/>
      <c r="F99" s="285"/>
      <c r="G99" s="288"/>
      <c r="H99" s="269"/>
      <c r="I99" s="269"/>
      <c r="J99" s="137" t="s">
        <v>409</v>
      </c>
      <c r="K99" s="15" t="s">
        <v>410</v>
      </c>
      <c r="L99" s="15" t="s">
        <v>158</v>
      </c>
      <c r="M99" s="15">
        <v>1200</v>
      </c>
      <c r="N99" s="269"/>
      <c r="O99" s="282"/>
      <c r="P99" s="277"/>
      <c r="Q99" s="277"/>
      <c r="R99" s="277"/>
      <c r="S99" s="277"/>
      <c r="T99" s="279"/>
      <c r="U99" s="272"/>
      <c r="V99" s="272"/>
      <c r="W99" s="269"/>
      <c r="X99" s="269"/>
      <c r="Y99" s="269"/>
      <c r="Z99" s="269"/>
      <c r="AA99" s="269"/>
      <c r="AB99" s="272"/>
      <c r="AC99" s="269"/>
      <c r="AD99" s="269"/>
      <c r="AE99" s="272"/>
      <c r="AF99" s="269"/>
      <c r="AG99" s="269"/>
      <c r="AH99" s="291"/>
      <c r="AI99" s="291"/>
      <c r="AJ99" s="277"/>
    </row>
    <row r="100" spans="2:36" ht="48" x14ac:dyDescent="0.25">
      <c r="B100" s="286"/>
      <c r="C100" s="289"/>
      <c r="D100" s="286"/>
      <c r="E100" s="286"/>
      <c r="F100" s="286"/>
      <c r="G100" s="289"/>
      <c r="H100" s="270"/>
      <c r="I100" s="270"/>
      <c r="J100" s="137" t="s">
        <v>411</v>
      </c>
      <c r="K100" s="15" t="s">
        <v>412</v>
      </c>
      <c r="L100" s="15" t="s">
        <v>413</v>
      </c>
      <c r="M100" s="15">
        <v>1</v>
      </c>
      <c r="N100" s="270"/>
      <c r="O100" s="283"/>
      <c r="P100" s="198"/>
      <c r="Q100" s="198"/>
      <c r="R100" s="198"/>
      <c r="S100" s="198"/>
      <c r="T100" s="280"/>
      <c r="U100" s="273"/>
      <c r="V100" s="273"/>
      <c r="W100" s="270"/>
      <c r="X100" s="270"/>
      <c r="Y100" s="270"/>
      <c r="Z100" s="270"/>
      <c r="AA100" s="270"/>
      <c r="AB100" s="273"/>
      <c r="AC100" s="270"/>
      <c r="AD100" s="270"/>
      <c r="AE100" s="273"/>
      <c r="AF100" s="270"/>
      <c r="AG100" s="270"/>
      <c r="AH100" s="292"/>
      <c r="AI100" s="292"/>
      <c r="AJ100" s="198"/>
    </row>
    <row r="101" spans="2:36" ht="96" x14ac:dyDescent="0.25">
      <c r="B101" s="284" t="s">
        <v>454</v>
      </c>
      <c r="C101" s="287" t="s">
        <v>499</v>
      </c>
      <c r="D101" s="284" t="s">
        <v>393</v>
      </c>
      <c r="E101" s="284" t="s">
        <v>142</v>
      </c>
      <c r="F101" s="284" t="s">
        <v>455</v>
      </c>
      <c r="G101" s="287" t="s">
        <v>395</v>
      </c>
      <c r="H101" s="268" t="s">
        <v>79</v>
      </c>
      <c r="I101" s="268" t="s">
        <v>79</v>
      </c>
      <c r="J101" s="137" t="s">
        <v>407</v>
      </c>
      <c r="K101" s="15" t="s">
        <v>408</v>
      </c>
      <c r="L101" s="15" t="s">
        <v>152</v>
      </c>
      <c r="M101" s="15">
        <v>1.9</v>
      </c>
      <c r="N101" s="268" t="s">
        <v>127</v>
      </c>
      <c r="O101" s="281" t="s">
        <v>109</v>
      </c>
      <c r="P101" s="197" t="s">
        <v>129</v>
      </c>
      <c r="Q101" s="197" t="s">
        <v>85</v>
      </c>
      <c r="R101" s="197" t="s">
        <v>86</v>
      </c>
      <c r="S101" s="197" t="s">
        <v>130</v>
      </c>
      <c r="T101" s="278">
        <v>1867724.25</v>
      </c>
      <c r="U101" s="271">
        <v>1867724.25</v>
      </c>
      <c r="V101" s="271">
        <v>1867724.25</v>
      </c>
      <c r="W101" s="268" t="s">
        <v>131</v>
      </c>
      <c r="X101" s="268" t="s">
        <v>131</v>
      </c>
      <c r="Y101" s="268" t="s">
        <v>131</v>
      </c>
      <c r="Z101" s="268" t="s">
        <v>131</v>
      </c>
      <c r="AA101" s="268" t="s">
        <v>131</v>
      </c>
      <c r="AB101" s="271">
        <v>329598.40000000002</v>
      </c>
      <c r="AC101" s="268" t="s">
        <v>87</v>
      </c>
      <c r="AD101" s="268" t="s">
        <v>131</v>
      </c>
      <c r="AE101" s="271">
        <v>1867724.25</v>
      </c>
      <c r="AF101" s="268" t="s">
        <v>131</v>
      </c>
      <c r="AG101" s="268" t="s">
        <v>131</v>
      </c>
      <c r="AH101" s="293" t="s">
        <v>397</v>
      </c>
      <c r="AI101" s="293" t="s">
        <v>229</v>
      </c>
      <c r="AJ101" s="197"/>
    </row>
    <row r="102" spans="2:36" ht="36" x14ac:dyDescent="0.25">
      <c r="B102" s="285"/>
      <c r="C102" s="288"/>
      <c r="D102" s="285"/>
      <c r="E102" s="285"/>
      <c r="F102" s="285"/>
      <c r="G102" s="288"/>
      <c r="H102" s="269"/>
      <c r="I102" s="269"/>
      <c r="J102" s="137" t="s">
        <v>409</v>
      </c>
      <c r="K102" s="15" t="s">
        <v>410</v>
      </c>
      <c r="L102" s="15" t="s">
        <v>158</v>
      </c>
      <c r="M102" s="15">
        <v>19000</v>
      </c>
      <c r="N102" s="269"/>
      <c r="O102" s="282"/>
      <c r="P102" s="277"/>
      <c r="Q102" s="277"/>
      <c r="R102" s="277"/>
      <c r="S102" s="277"/>
      <c r="T102" s="279"/>
      <c r="U102" s="272"/>
      <c r="V102" s="272"/>
      <c r="W102" s="269"/>
      <c r="X102" s="269"/>
      <c r="Y102" s="269"/>
      <c r="Z102" s="269"/>
      <c r="AA102" s="269"/>
      <c r="AB102" s="272"/>
      <c r="AC102" s="269"/>
      <c r="AD102" s="269"/>
      <c r="AE102" s="272"/>
      <c r="AF102" s="269"/>
      <c r="AG102" s="269"/>
      <c r="AH102" s="293"/>
      <c r="AI102" s="293"/>
      <c r="AJ102" s="277"/>
    </row>
    <row r="103" spans="2:36" ht="48" x14ac:dyDescent="0.25">
      <c r="B103" s="286"/>
      <c r="C103" s="289"/>
      <c r="D103" s="286"/>
      <c r="E103" s="286"/>
      <c r="F103" s="286"/>
      <c r="G103" s="289"/>
      <c r="H103" s="270"/>
      <c r="I103" s="270"/>
      <c r="J103" s="137" t="s">
        <v>411</v>
      </c>
      <c r="K103" s="15" t="s">
        <v>412</v>
      </c>
      <c r="L103" s="15" t="s">
        <v>413</v>
      </c>
      <c r="M103" s="15">
        <v>1</v>
      </c>
      <c r="N103" s="270"/>
      <c r="O103" s="283"/>
      <c r="P103" s="198"/>
      <c r="Q103" s="198"/>
      <c r="R103" s="198"/>
      <c r="S103" s="198"/>
      <c r="T103" s="280"/>
      <c r="U103" s="273"/>
      <c r="V103" s="273"/>
      <c r="W103" s="270"/>
      <c r="X103" s="270"/>
      <c r="Y103" s="270"/>
      <c r="Z103" s="270"/>
      <c r="AA103" s="270"/>
      <c r="AB103" s="273"/>
      <c r="AC103" s="270"/>
      <c r="AD103" s="270"/>
      <c r="AE103" s="273"/>
      <c r="AF103" s="270"/>
      <c r="AG103" s="270"/>
      <c r="AH103" s="293"/>
      <c r="AI103" s="293"/>
      <c r="AJ103" s="198"/>
    </row>
    <row r="104" spans="2:36" ht="72" x14ac:dyDescent="0.25">
      <c r="B104" s="284" t="s">
        <v>456</v>
      </c>
      <c r="C104" s="287" t="s">
        <v>500</v>
      </c>
      <c r="D104" s="284" t="s">
        <v>439</v>
      </c>
      <c r="E104" s="284" t="s">
        <v>440</v>
      </c>
      <c r="F104" s="284" t="s">
        <v>457</v>
      </c>
      <c r="G104" s="287" t="s">
        <v>395</v>
      </c>
      <c r="H104" s="268" t="s">
        <v>79</v>
      </c>
      <c r="I104" s="268" t="s">
        <v>79</v>
      </c>
      <c r="J104" s="15" t="s">
        <v>151</v>
      </c>
      <c r="K104" s="15" t="s">
        <v>125</v>
      </c>
      <c r="L104" s="15" t="s">
        <v>126</v>
      </c>
      <c r="M104" s="154">
        <v>50</v>
      </c>
      <c r="N104" s="268" t="s">
        <v>127</v>
      </c>
      <c r="O104" s="281" t="s">
        <v>264</v>
      </c>
      <c r="P104" s="197" t="s">
        <v>129</v>
      </c>
      <c r="Q104" s="197" t="s">
        <v>85</v>
      </c>
      <c r="R104" s="197" t="s">
        <v>86</v>
      </c>
      <c r="S104" s="197" t="s">
        <v>130</v>
      </c>
      <c r="T104" s="278">
        <v>85000</v>
      </c>
      <c r="U104" s="271">
        <v>85000</v>
      </c>
      <c r="V104" s="271">
        <v>85000</v>
      </c>
      <c r="W104" s="268" t="s">
        <v>131</v>
      </c>
      <c r="X104" s="268" t="s">
        <v>131</v>
      </c>
      <c r="Y104" s="268" t="s">
        <v>131</v>
      </c>
      <c r="Z104" s="268" t="s">
        <v>131</v>
      </c>
      <c r="AA104" s="268" t="s">
        <v>131</v>
      </c>
      <c r="AB104" s="271">
        <v>15000</v>
      </c>
      <c r="AC104" s="268" t="s">
        <v>87</v>
      </c>
      <c r="AD104" s="268" t="s">
        <v>131</v>
      </c>
      <c r="AE104" s="271">
        <v>85000</v>
      </c>
      <c r="AF104" s="268" t="s">
        <v>131</v>
      </c>
      <c r="AG104" s="268" t="s">
        <v>131</v>
      </c>
      <c r="AH104" s="293" t="s">
        <v>421</v>
      </c>
      <c r="AI104" s="293" t="s">
        <v>458</v>
      </c>
      <c r="AJ104" s="197"/>
    </row>
    <row r="105" spans="2:36" x14ac:dyDescent="0.25">
      <c r="B105" s="285"/>
      <c r="C105" s="288"/>
      <c r="D105" s="285"/>
      <c r="E105" s="285"/>
      <c r="F105" s="285"/>
      <c r="G105" s="288"/>
      <c r="H105" s="269"/>
      <c r="I105" s="269"/>
      <c r="J105" s="268" t="s">
        <v>168</v>
      </c>
      <c r="K105" s="268" t="s">
        <v>134</v>
      </c>
      <c r="L105" s="268" t="s">
        <v>135</v>
      </c>
      <c r="M105" s="268">
        <v>1</v>
      </c>
      <c r="N105" s="269"/>
      <c r="O105" s="282"/>
      <c r="P105" s="277"/>
      <c r="Q105" s="277"/>
      <c r="R105" s="277"/>
      <c r="S105" s="277"/>
      <c r="T105" s="279"/>
      <c r="U105" s="272"/>
      <c r="V105" s="272"/>
      <c r="W105" s="269"/>
      <c r="X105" s="269"/>
      <c r="Y105" s="269"/>
      <c r="Z105" s="269"/>
      <c r="AA105" s="269"/>
      <c r="AB105" s="272"/>
      <c r="AC105" s="269"/>
      <c r="AD105" s="269"/>
      <c r="AE105" s="272"/>
      <c r="AF105" s="269"/>
      <c r="AG105" s="269"/>
      <c r="AH105" s="293"/>
      <c r="AI105" s="293"/>
      <c r="AJ105" s="277"/>
    </row>
    <row r="106" spans="2:36" x14ac:dyDescent="0.25">
      <c r="B106" s="286"/>
      <c r="C106" s="289"/>
      <c r="D106" s="286"/>
      <c r="E106" s="286"/>
      <c r="F106" s="286"/>
      <c r="G106" s="289"/>
      <c r="H106" s="270"/>
      <c r="I106" s="270"/>
      <c r="J106" s="270"/>
      <c r="K106" s="270"/>
      <c r="L106" s="270"/>
      <c r="M106" s="270"/>
      <c r="N106" s="149"/>
      <c r="O106" s="283"/>
      <c r="P106" s="198"/>
      <c r="Q106" s="198"/>
      <c r="R106" s="198"/>
      <c r="S106" s="198"/>
      <c r="T106" s="280"/>
      <c r="U106" s="273"/>
      <c r="V106" s="273"/>
      <c r="W106" s="270"/>
      <c r="X106" s="270"/>
      <c r="Y106" s="270"/>
      <c r="Z106" s="270"/>
      <c r="AA106" s="270"/>
      <c r="AB106" s="273"/>
      <c r="AC106" s="270"/>
      <c r="AD106" s="270"/>
      <c r="AE106" s="273"/>
      <c r="AF106" s="270"/>
      <c r="AG106" s="270"/>
      <c r="AH106" s="293"/>
      <c r="AI106" s="293"/>
      <c r="AJ106" s="198"/>
    </row>
    <row r="107" spans="2:36" ht="72" x14ac:dyDescent="0.25">
      <c r="B107" s="284" t="s">
        <v>459</v>
      </c>
      <c r="C107" s="287" t="s">
        <v>501</v>
      </c>
      <c r="D107" s="284" t="s">
        <v>439</v>
      </c>
      <c r="E107" s="284" t="s">
        <v>440</v>
      </c>
      <c r="F107" s="284" t="s">
        <v>460</v>
      </c>
      <c r="G107" s="287" t="s">
        <v>395</v>
      </c>
      <c r="H107" s="268" t="s">
        <v>79</v>
      </c>
      <c r="I107" s="268" t="s">
        <v>79</v>
      </c>
      <c r="J107" s="15" t="s">
        <v>151</v>
      </c>
      <c r="K107" s="15" t="s">
        <v>125</v>
      </c>
      <c r="L107" s="15" t="s">
        <v>126</v>
      </c>
      <c r="M107" s="154">
        <v>1000</v>
      </c>
      <c r="N107" s="268" t="s">
        <v>127</v>
      </c>
      <c r="O107" s="281" t="s">
        <v>264</v>
      </c>
      <c r="P107" s="197" t="s">
        <v>129</v>
      </c>
      <c r="Q107" s="197" t="s">
        <v>85</v>
      </c>
      <c r="R107" s="197" t="s">
        <v>86</v>
      </c>
      <c r="S107" s="197" t="s">
        <v>130</v>
      </c>
      <c r="T107" s="278">
        <v>340000</v>
      </c>
      <c r="U107" s="271">
        <v>340000</v>
      </c>
      <c r="V107" s="271">
        <v>340000</v>
      </c>
      <c r="W107" s="268" t="s">
        <v>131</v>
      </c>
      <c r="X107" s="268" t="s">
        <v>131</v>
      </c>
      <c r="Y107" s="268" t="s">
        <v>131</v>
      </c>
      <c r="Z107" s="268" t="s">
        <v>131</v>
      </c>
      <c r="AA107" s="268" t="s">
        <v>131</v>
      </c>
      <c r="AB107" s="271">
        <v>60000</v>
      </c>
      <c r="AC107" s="268" t="s">
        <v>87</v>
      </c>
      <c r="AD107" s="268" t="s">
        <v>131</v>
      </c>
      <c r="AE107" s="271">
        <v>340000</v>
      </c>
      <c r="AF107" s="268" t="s">
        <v>131</v>
      </c>
      <c r="AG107" s="268" t="s">
        <v>131</v>
      </c>
      <c r="AH107" s="274" t="s">
        <v>461</v>
      </c>
      <c r="AI107" s="274" t="s">
        <v>398</v>
      </c>
      <c r="AJ107" s="197"/>
    </row>
    <row r="108" spans="2:36" x14ac:dyDescent="0.25">
      <c r="B108" s="285"/>
      <c r="C108" s="288"/>
      <c r="D108" s="285"/>
      <c r="E108" s="285"/>
      <c r="F108" s="285"/>
      <c r="G108" s="288"/>
      <c r="H108" s="269"/>
      <c r="I108" s="269"/>
      <c r="J108" s="268" t="s">
        <v>168</v>
      </c>
      <c r="K108" s="268" t="s">
        <v>134</v>
      </c>
      <c r="L108" s="268" t="s">
        <v>135</v>
      </c>
      <c r="M108" s="268">
        <v>1</v>
      </c>
      <c r="N108" s="269"/>
      <c r="O108" s="282"/>
      <c r="P108" s="277"/>
      <c r="Q108" s="277"/>
      <c r="R108" s="277"/>
      <c r="S108" s="277"/>
      <c r="T108" s="279"/>
      <c r="U108" s="272"/>
      <c r="V108" s="272"/>
      <c r="W108" s="269"/>
      <c r="X108" s="269"/>
      <c r="Y108" s="269"/>
      <c r="Z108" s="269"/>
      <c r="AA108" s="269"/>
      <c r="AB108" s="272"/>
      <c r="AC108" s="269"/>
      <c r="AD108" s="269"/>
      <c r="AE108" s="272"/>
      <c r="AF108" s="269"/>
      <c r="AG108" s="269"/>
      <c r="AH108" s="275"/>
      <c r="AI108" s="275"/>
      <c r="AJ108" s="277"/>
    </row>
    <row r="109" spans="2:36" x14ac:dyDescent="0.25">
      <c r="B109" s="286"/>
      <c r="C109" s="289"/>
      <c r="D109" s="286"/>
      <c r="E109" s="286"/>
      <c r="F109" s="286"/>
      <c r="G109" s="289"/>
      <c r="H109" s="270"/>
      <c r="I109" s="270"/>
      <c r="J109" s="270"/>
      <c r="K109" s="270"/>
      <c r="L109" s="270"/>
      <c r="M109" s="270"/>
      <c r="N109" s="149"/>
      <c r="O109" s="283"/>
      <c r="P109" s="198"/>
      <c r="Q109" s="198"/>
      <c r="R109" s="198"/>
      <c r="S109" s="198"/>
      <c r="T109" s="280"/>
      <c r="U109" s="273"/>
      <c r="V109" s="273"/>
      <c r="W109" s="270"/>
      <c r="X109" s="270"/>
      <c r="Y109" s="270"/>
      <c r="Z109" s="270"/>
      <c r="AA109" s="270"/>
      <c r="AB109" s="273"/>
      <c r="AC109" s="270"/>
      <c r="AD109" s="270"/>
      <c r="AE109" s="273"/>
      <c r="AF109" s="270"/>
      <c r="AG109" s="270"/>
      <c r="AH109" s="276"/>
      <c r="AI109" s="276"/>
      <c r="AJ109" s="198"/>
    </row>
    <row r="110" spans="2:36" ht="72" x14ac:dyDescent="0.25">
      <c r="B110" s="284" t="s">
        <v>462</v>
      </c>
      <c r="C110" s="287" t="s">
        <v>502</v>
      </c>
      <c r="D110" s="284" t="s">
        <v>439</v>
      </c>
      <c r="E110" s="284" t="s">
        <v>440</v>
      </c>
      <c r="F110" s="284" t="s">
        <v>463</v>
      </c>
      <c r="G110" s="287" t="s">
        <v>395</v>
      </c>
      <c r="H110" s="268" t="s">
        <v>79</v>
      </c>
      <c r="I110" s="268" t="s">
        <v>79</v>
      </c>
      <c r="J110" s="15" t="s">
        <v>151</v>
      </c>
      <c r="K110" s="15" t="s">
        <v>125</v>
      </c>
      <c r="L110" s="15" t="s">
        <v>126</v>
      </c>
      <c r="M110" s="154">
        <v>3000</v>
      </c>
      <c r="N110" s="268" t="s">
        <v>127</v>
      </c>
      <c r="O110" s="281" t="s">
        <v>114</v>
      </c>
      <c r="P110" s="197" t="s">
        <v>129</v>
      </c>
      <c r="Q110" s="197" t="s">
        <v>85</v>
      </c>
      <c r="R110" s="197" t="s">
        <v>86</v>
      </c>
      <c r="S110" s="197" t="s">
        <v>130</v>
      </c>
      <c r="T110" s="278">
        <v>212500</v>
      </c>
      <c r="U110" s="271">
        <v>212500</v>
      </c>
      <c r="V110" s="271">
        <v>212500</v>
      </c>
      <c r="W110" s="268" t="s">
        <v>131</v>
      </c>
      <c r="X110" s="268" t="s">
        <v>131</v>
      </c>
      <c r="Y110" s="268" t="s">
        <v>131</v>
      </c>
      <c r="Z110" s="268" t="s">
        <v>131</v>
      </c>
      <c r="AA110" s="268" t="s">
        <v>131</v>
      </c>
      <c r="AB110" s="271">
        <v>37500</v>
      </c>
      <c r="AC110" s="268" t="s">
        <v>87</v>
      </c>
      <c r="AD110" s="268" t="s">
        <v>131</v>
      </c>
      <c r="AE110" s="271">
        <v>212500</v>
      </c>
      <c r="AF110" s="268" t="s">
        <v>131</v>
      </c>
      <c r="AG110" s="268" t="s">
        <v>131</v>
      </c>
      <c r="AH110" s="293" t="s">
        <v>230</v>
      </c>
      <c r="AI110" s="293" t="s">
        <v>458</v>
      </c>
      <c r="AJ110" s="197"/>
    </row>
    <row r="111" spans="2:36" x14ac:dyDescent="0.25">
      <c r="B111" s="285"/>
      <c r="C111" s="288"/>
      <c r="D111" s="285"/>
      <c r="E111" s="285"/>
      <c r="F111" s="285"/>
      <c r="G111" s="288"/>
      <c r="H111" s="269"/>
      <c r="I111" s="269"/>
      <c r="J111" s="268" t="s">
        <v>168</v>
      </c>
      <c r="K111" s="268" t="s">
        <v>134</v>
      </c>
      <c r="L111" s="268" t="s">
        <v>135</v>
      </c>
      <c r="M111" s="268">
        <v>1</v>
      </c>
      <c r="N111" s="269"/>
      <c r="O111" s="282"/>
      <c r="P111" s="277"/>
      <c r="Q111" s="277"/>
      <c r="R111" s="277"/>
      <c r="S111" s="277"/>
      <c r="T111" s="279"/>
      <c r="U111" s="272"/>
      <c r="V111" s="272"/>
      <c r="W111" s="269"/>
      <c r="X111" s="269"/>
      <c r="Y111" s="269"/>
      <c r="Z111" s="269"/>
      <c r="AA111" s="269"/>
      <c r="AB111" s="272"/>
      <c r="AC111" s="269"/>
      <c r="AD111" s="269"/>
      <c r="AE111" s="272"/>
      <c r="AF111" s="269"/>
      <c r="AG111" s="269"/>
      <c r="AH111" s="293"/>
      <c r="AI111" s="293"/>
      <c r="AJ111" s="277"/>
    </row>
    <row r="112" spans="2:36" x14ac:dyDescent="0.25">
      <c r="B112" s="286"/>
      <c r="C112" s="289"/>
      <c r="D112" s="286"/>
      <c r="E112" s="286"/>
      <c r="F112" s="286"/>
      <c r="G112" s="289"/>
      <c r="H112" s="270"/>
      <c r="I112" s="270"/>
      <c r="J112" s="270"/>
      <c r="K112" s="270"/>
      <c r="L112" s="270"/>
      <c r="M112" s="270"/>
      <c r="N112" s="149"/>
      <c r="O112" s="283"/>
      <c r="P112" s="198"/>
      <c r="Q112" s="198"/>
      <c r="R112" s="198"/>
      <c r="S112" s="198"/>
      <c r="T112" s="280"/>
      <c r="U112" s="273"/>
      <c r="V112" s="273"/>
      <c r="W112" s="270"/>
      <c r="X112" s="270"/>
      <c r="Y112" s="270"/>
      <c r="Z112" s="270"/>
      <c r="AA112" s="270"/>
      <c r="AB112" s="273"/>
      <c r="AC112" s="270"/>
      <c r="AD112" s="270"/>
      <c r="AE112" s="273"/>
      <c r="AF112" s="270"/>
      <c r="AG112" s="270"/>
      <c r="AH112" s="293"/>
      <c r="AI112" s="293"/>
      <c r="AJ112" s="198"/>
    </row>
    <row r="113" spans="2:36" ht="72" x14ac:dyDescent="0.25">
      <c r="B113" s="284" t="s">
        <v>464</v>
      </c>
      <c r="C113" s="287" t="s">
        <v>503</v>
      </c>
      <c r="D113" s="284" t="s">
        <v>439</v>
      </c>
      <c r="E113" s="284" t="s">
        <v>440</v>
      </c>
      <c r="F113" s="284" t="s">
        <v>465</v>
      </c>
      <c r="G113" s="287" t="s">
        <v>395</v>
      </c>
      <c r="H113" s="268" t="s">
        <v>79</v>
      </c>
      <c r="I113" s="268" t="s">
        <v>79</v>
      </c>
      <c r="J113" s="15" t="s">
        <v>151</v>
      </c>
      <c r="K113" s="15" t="s">
        <v>125</v>
      </c>
      <c r="L113" s="15" t="s">
        <v>126</v>
      </c>
      <c r="M113" s="154">
        <v>7000</v>
      </c>
      <c r="N113" s="268" t="s">
        <v>127</v>
      </c>
      <c r="O113" s="281" t="s">
        <v>264</v>
      </c>
      <c r="P113" s="197" t="s">
        <v>129</v>
      </c>
      <c r="Q113" s="197" t="s">
        <v>85</v>
      </c>
      <c r="R113" s="197" t="s">
        <v>86</v>
      </c>
      <c r="S113" s="197" t="s">
        <v>130</v>
      </c>
      <c r="T113" s="278">
        <v>5537750</v>
      </c>
      <c r="U113" s="271">
        <v>437750</v>
      </c>
      <c r="V113" s="271">
        <v>437750</v>
      </c>
      <c r="W113" s="268" t="s">
        <v>131</v>
      </c>
      <c r="X113" s="268" t="s">
        <v>131</v>
      </c>
      <c r="Y113" s="268" t="s">
        <v>131</v>
      </c>
      <c r="Z113" s="268" t="s">
        <v>131</v>
      </c>
      <c r="AA113" s="268" t="s">
        <v>131</v>
      </c>
      <c r="AB113" s="271">
        <v>77250</v>
      </c>
      <c r="AC113" s="268" t="s">
        <v>87</v>
      </c>
      <c r="AD113" s="268" t="s">
        <v>131</v>
      </c>
      <c r="AE113" s="271">
        <v>437750</v>
      </c>
      <c r="AF113" s="268" t="s">
        <v>131</v>
      </c>
      <c r="AG113" s="268" t="s">
        <v>131</v>
      </c>
      <c r="AH113" s="274" t="s">
        <v>461</v>
      </c>
      <c r="AI113" s="274" t="s">
        <v>398</v>
      </c>
      <c r="AJ113" s="197"/>
    </row>
    <row r="114" spans="2:36" x14ac:dyDescent="0.25">
      <c r="B114" s="285"/>
      <c r="C114" s="288"/>
      <c r="D114" s="285"/>
      <c r="E114" s="285"/>
      <c r="F114" s="285"/>
      <c r="G114" s="288"/>
      <c r="H114" s="269"/>
      <c r="I114" s="269"/>
      <c r="J114" s="268" t="s">
        <v>168</v>
      </c>
      <c r="K114" s="268" t="s">
        <v>134</v>
      </c>
      <c r="L114" s="268" t="s">
        <v>135</v>
      </c>
      <c r="M114" s="268">
        <v>1</v>
      </c>
      <c r="N114" s="269"/>
      <c r="O114" s="282"/>
      <c r="P114" s="277"/>
      <c r="Q114" s="277"/>
      <c r="R114" s="277"/>
      <c r="S114" s="277"/>
      <c r="T114" s="279"/>
      <c r="U114" s="272"/>
      <c r="V114" s="272"/>
      <c r="W114" s="269"/>
      <c r="X114" s="269"/>
      <c r="Y114" s="269"/>
      <c r="Z114" s="269"/>
      <c r="AA114" s="269"/>
      <c r="AB114" s="272"/>
      <c r="AC114" s="269"/>
      <c r="AD114" s="269"/>
      <c r="AE114" s="272"/>
      <c r="AF114" s="269"/>
      <c r="AG114" s="269"/>
      <c r="AH114" s="275"/>
      <c r="AI114" s="275"/>
      <c r="AJ114" s="277"/>
    </row>
    <row r="115" spans="2:36" x14ac:dyDescent="0.25">
      <c r="B115" s="285"/>
      <c r="C115" s="288"/>
      <c r="D115" s="285"/>
      <c r="E115" s="285"/>
      <c r="F115" s="286"/>
      <c r="G115" s="289"/>
      <c r="H115" s="270"/>
      <c r="I115" s="270"/>
      <c r="J115" s="270"/>
      <c r="K115" s="270"/>
      <c r="L115" s="270"/>
      <c r="M115" s="270"/>
      <c r="N115" s="149"/>
      <c r="O115" s="283"/>
      <c r="P115" s="198"/>
      <c r="Q115" s="198"/>
      <c r="R115" s="198"/>
      <c r="S115" s="198"/>
      <c r="T115" s="279"/>
      <c r="U115" s="273"/>
      <c r="V115" s="273"/>
      <c r="W115" s="270"/>
      <c r="X115" s="270"/>
      <c r="Y115" s="270"/>
      <c r="Z115" s="270"/>
      <c r="AA115" s="270"/>
      <c r="AB115" s="273"/>
      <c r="AC115" s="270"/>
      <c r="AD115" s="270"/>
      <c r="AE115" s="273"/>
      <c r="AF115" s="270"/>
      <c r="AG115" s="270"/>
      <c r="AH115" s="275"/>
      <c r="AI115" s="275"/>
      <c r="AJ115" s="277"/>
    </row>
    <row r="116" spans="2:36" ht="72" x14ac:dyDescent="0.25">
      <c r="B116" s="285"/>
      <c r="C116" s="288"/>
      <c r="D116" s="285"/>
      <c r="E116" s="285"/>
      <c r="F116" s="284" t="s">
        <v>466</v>
      </c>
      <c r="G116" s="287" t="s">
        <v>395</v>
      </c>
      <c r="H116" s="268" t="s">
        <v>79</v>
      </c>
      <c r="I116" s="268" t="s">
        <v>79</v>
      </c>
      <c r="J116" s="15" t="s">
        <v>151</v>
      </c>
      <c r="K116" s="15" t="s">
        <v>125</v>
      </c>
      <c r="L116" s="15" t="s">
        <v>126</v>
      </c>
      <c r="M116" s="154">
        <v>30090</v>
      </c>
      <c r="N116" s="268" t="s">
        <v>127</v>
      </c>
      <c r="O116" s="281" t="s">
        <v>114</v>
      </c>
      <c r="P116" s="197" t="s">
        <v>129</v>
      </c>
      <c r="Q116" s="197" t="s">
        <v>85</v>
      </c>
      <c r="R116" s="197" t="s">
        <v>86</v>
      </c>
      <c r="S116" s="197" t="s">
        <v>130</v>
      </c>
      <c r="T116" s="279"/>
      <c r="U116" s="271">
        <v>5100000</v>
      </c>
      <c r="V116" s="271">
        <v>5100000</v>
      </c>
      <c r="W116" s="268" t="s">
        <v>131</v>
      </c>
      <c r="X116" s="268" t="s">
        <v>131</v>
      </c>
      <c r="Y116" s="268" t="s">
        <v>131</v>
      </c>
      <c r="Z116" s="268" t="s">
        <v>131</v>
      </c>
      <c r="AA116" s="268" t="s">
        <v>131</v>
      </c>
      <c r="AB116" s="271">
        <v>900000</v>
      </c>
      <c r="AC116" s="268" t="s">
        <v>87</v>
      </c>
      <c r="AD116" s="268" t="s">
        <v>131</v>
      </c>
      <c r="AE116" s="271">
        <v>5100000</v>
      </c>
      <c r="AF116" s="268" t="s">
        <v>131</v>
      </c>
      <c r="AG116" s="268" t="s">
        <v>131</v>
      </c>
      <c r="AH116" s="275"/>
      <c r="AI116" s="275"/>
      <c r="AJ116" s="277"/>
    </row>
    <row r="117" spans="2:36" x14ac:dyDescent="0.25">
      <c r="B117" s="285"/>
      <c r="C117" s="288"/>
      <c r="D117" s="285"/>
      <c r="E117" s="285"/>
      <c r="F117" s="285"/>
      <c r="G117" s="288"/>
      <c r="H117" s="269"/>
      <c r="I117" s="269"/>
      <c r="J117" s="268" t="s">
        <v>168</v>
      </c>
      <c r="K117" s="268" t="s">
        <v>134</v>
      </c>
      <c r="L117" s="268" t="s">
        <v>135</v>
      </c>
      <c r="M117" s="268">
        <v>1</v>
      </c>
      <c r="N117" s="269"/>
      <c r="O117" s="282"/>
      <c r="P117" s="277"/>
      <c r="Q117" s="277"/>
      <c r="R117" s="277"/>
      <c r="S117" s="277"/>
      <c r="T117" s="279"/>
      <c r="U117" s="272"/>
      <c r="V117" s="272"/>
      <c r="W117" s="269"/>
      <c r="X117" s="269"/>
      <c r="Y117" s="269"/>
      <c r="Z117" s="269"/>
      <c r="AA117" s="269"/>
      <c r="AB117" s="272"/>
      <c r="AC117" s="269"/>
      <c r="AD117" s="269"/>
      <c r="AE117" s="272"/>
      <c r="AF117" s="269"/>
      <c r="AG117" s="269"/>
      <c r="AH117" s="275"/>
      <c r="AI117" s="275"/>
      <c r="AJ117" s="277"/>
    </row>
    <row r="118" spans="2:36" x14ac:dyDescent="0.25">
      <c r="B118" s="285"/>
      <c r="C118" s="288"/>
      <c r="D118" s="285"/>
      <c r="E118" s="285"/>
      <c r="F118" s="285"/>
      <c r="G118" s="288"/>
      <c r="H118" s="269"/>
      <c r="I118" s="269"/>
      <c r="J118" s="270"/>
      <c r="K118" s="270"/>
      <c r="L118" s="270"/>
      <c r="M118" s="270"/>
      <c r="N118" s="269"/>
      <c r="O118" s="282"/>
      <c r="P118" s="277"/>
      <c r="Q118" s="277"/>
      <c r="R118" s="277"/>
      <c r="S118" s="277"/>
      <c r="T118" s="279"/>
      <c r="U118" s="272"/>
      <c r="V118" s="272"/>
      <c r="W118" s="269"/>
      <c r="X118" s="269"/>
      <c r="Y118" s="269"/>
      <c r="Z118" s="269"/>
      <c r="AA118" s="269"/>
      <c r="AB118" s="272"/>
      <c r="AC118" s="269"/>
      <c r="AD118" s="269"/>
      <c r="AE118" s="272"/>
      <c r="AF118" s="269"/>
      <c r="AG118" s="269"/>
      <c r="AH118" s="275"/>
      <c r="AI118" s="275"/>
      <c r="AJ118" s="277"/>
    </row>
    <row r="119" spans="2:36" ht="144" x14ac:dyDescent="0.25">
      <c r="B119" s="286"/>
      <c r="C119" s="289"/>
      <c r="D119" s="286"/>
      <c r="E119" s="286"/>
      <c r="F119" s="286"/>
      <c r="G119" s="289"/>
      <c r="H119" s="270"/>
      <c r="I119" s="270"/>
      <c r="J119" s="147" t="s">
        <v>467</v>
      </c>
      <c r="K119" s="147" t="s">
        <v>468</v>
      </c>
      <c r="L119" s="147" t="s">
        <v>469</v>
      </c>
      <c r="M119" s="147">
        <v>1480</v>
      </c>
      <c r="N119" s="270"/>
      <c r="O119" s="283"/>
      <c r="P119" s="198"/>
      <c r="Q119" s="198"/>
      <c r="R119" s="198"/>
      <c r="S119" s="198"/>
      <c r="T119" s="280"/>
      <c r="U119" s="273"/>
      <c r="V119" s="273"/>
      <c r="W119" s="270"/>
      <c r="X119" s="270"/>
      <c r="Y119" s="270"/>
      <c r="Z119" s="270"/>
      <c r="AA119" s="270"/>
      <c r="AB119" s="273"/>
      <c r="AC119" s="270"/>
      <c r="AD119" s="270"/>
      <c r="AE119" s="273"/>
      <c r="AF119" s="270"/>
      <c r="AG119" s="270"/>
      <c r="AH119" s="276"/>
      <c r="AI119" s="276"/>
      <c r="AJ119" s="198"/>
    </row>
    <row r="120" spans="2:36" ht="96" x14ac:dyDescent="0.25">
      <c r="B120" s="284" t="s">
        <v>470</v>
      </c>
      <c r="C120" s="287" t="s">
        <v>504</v>
      </c>
      <c r="D120" s="284" t="s">
        <v>393</v>
      </c>
      <c r="E120" s="284" t="s">
        <v>142</v>
      </c>
      <c r="F120" s="284" t="s">
        <v>471</v>
      </c>
      <c r="G120" s="287" t="s">
        <v>395</v>
      </c>
      <c r="H120" s="268" t="s">
        <v>79</v>
      </c>
      <c r="I120" s="268" t="s">
        <v>79</v>
      </c>
      <c r="J120" s="137" t="s">
        <v>407</v>
      </c>
      <c r="K120" s="15" t="s">
        <v>408</v>
      </c>
      <c r="L120" s="15" t="s">
        <v>152</v>
      </c>
      <c r="M120" s="15">
        <v>1.1299999999999999</v>
      </c>
      <c r="N120" s="268" t="s">
        <v>127</v>
      </c>
      <c r="O120" s="281" t="s">
        <v>109</v>
      </c>
      <c r="P120" s="197" t="s">
        <v>129</v>
      </c>
      <c r="Q120" s="197" t="s">
        <v>85</v>
      </c>
      <c r="R120" s="197" t="s">
        <v>86</v>
      </c>
      <c r="S120" s="197" t="s">
        <v>130</v>
      </c>
      <c r="T120" s="278">
        <v>1449250</v>
      </c>
      <c r="U120" s="271">
        <v>1449250</v>
      </c>
      <c r="V120" s="271">
        <v>1449250</v>
      </c>
      <c r="W120" s="268" t="s">
        <v>131</v>
      </c>
      <c r="X120" s="268" t="s">
        <v>131</v>
      </c>
      <c r="Y120" s="268" t="s">
        <v>131</v>
      </c>
      <c r="Z120" s="268" t="s">
        <v>131</v>
      </c>
      <c r="AA120" s="268" t="s">
        <v>131</v>
      </c>
      <c r="AB120" s="271">
        <v>255750</v>
      </c>
      <c r="AC120" s="268" t="s">
        <v>87</v>
      </c>
      <c r="AD120" s="268" t="s">
        <v>131</v>
      </c>
      <c r="AE120" s="271">
        <v>1449250</v>
      </c>
      <c r="AF120" s="268" t="s">
        <v>131</v>
      </c>
      <c r="AG120" s="268" t="s">
        <v>131</v>
      </c>
      <c r="AH120" s="290" t="s">
        <v>472</v>
      </c>
      <c r="AI120" s="290" t="s">
        <v>473</v>
      </c>
      <c r="AJ120" s="197"/>
    </row>
    <row r="121" spans="2:36" ht="36" x14ac:dyDescent="0.25">
      <c r="B121" s="285"/>
      <c r="C121" s="288"/>
      <c r="D121" s="285"/>
      <c r="E121" s="285"/>
      <c r="F121" s="285"/>
      <c r="G121" s="288"/>
      <c r="H121" s="269"/>
      <c r="I121" s="269"/>
      <c r="J121" s="137" t="s">
        <v>409</v>
      </c>
      <c r="K121" s="15" t="s">
        <v>410</v>
      </c>
      <c r="L121" s="15" t="s">
        <v>158</v>
      </c>
      <c r="M121" s="15">
        <v>11300</v>
      </c>
      <c r="N121" s="269"/>
      <c r="O121" s="282"/>
      <c r="P121" s="277"/>
      <c r="Q121" s="277"/>
      <c r="R121" s="277"/>
      <c r="S121" s="277"/>
      <c r="T121" s="279"/>
      <c r="U121" s="272"/>
      <c r="V121" s="272"/>
      <c r="W121" s="269"/>
      <c r="X121" s="269"/>
      <c r="Y121" s="269"/>
      <c r="Z121" s="269"/>
      <c r="AA121" s="269"/>
      <c r="AB121" s="272"/>
      <c r="AC121" s="269"/>
      <c r="AD121" s="269"/>
      <c r="AE121" s="272"/>
      <c r="AF121" s="269"/>
      <c r="AG121" s="269"/>
      <c r="AH121" s="291"/>
      <c r="AI121" s="291"/>
      <c r="AJ121" s="277"/>
    </row>
    <row r="122" spans="2:36" ht="48" x14ac:dyDescent="0.25">
      <c r="B122" s="286"/>
      <c r="C122" s="289"/>
      <c r="D122" s="286"/>
      <c r="E122" s="286"/>
      <c r="F122" s="286"/>
      <c r="G122" s="289"/>
      <c r="H122" s="270"/>
      <c r="I122" s="270"/>
      <c r="J122" s="137" t="s">
        <v>411</v>
      </c>
      <c r="K122" s="15" t="s">
        <v>412</v>
      </c>
      <c r="L122" s="15" t="s">
        <v>413</v>
      </c>
      <c r="M122" s="15">
        <v>1</v>
      </c>
      <c r="N122" s="270"/>
      <c r="O122" s="283"/>
      <c r="P122" s="198"/>
      <c r="Q122" s="198"/>
      <c r="R122" s="198"/>
      <c r="S122" s="198"/>
      <c r="T122" s="280"/>
      <c r="U122" s="273"/>
      <c r="V122" s="273"/>
      <c r="W122" s="270"/>
      <c r="X122" s="270"/>
      <c r="Y122" s="270"/>
      <c r="Z122" s="270"/>
      <c r="AA122" s="270"/>
      <c r="AB122" s="273"/>
      <c r="AC122" s="270"/>
      <c r="AD122" s="270"/>
      <c r="AE122" s="273"/>
      <c r="AF122" s="270"/>
      <c r="AG122" s="270"/>
      <c r="AH122" s="292"/>
      <c r="AI122" s="292"/>
      <c r="AJ122" s="198"/>
    </row>
    <row r="123" spans="2:36" ht="72" x14ac:dyDescent="0.25">
      <c r="B123" s="284" t="s">
        <v>474</v>
      </c>
      <c r="C123" s="287" t="s">
        <v>505</v>
      </c>
      <c r="D123" s="284" t="s">
        <v>439</v>
      </c>
      <c r="E123" s="284" t="s">
        <v>440</v>
      </c>
      <c r="F123" s="284" t="s">
        <v>475</v>
      </c>
      <c r="G123" s="287" t="s">
        <v>395</v>
      </c>
      <c r="H123" s="268" t="s">
        <v>79</v>
      </c>
      <c r="I123" s="268" t="s">
        <v>79</v>
      </c>
      <c r="J123" s="15" t="s">
        <v>151</v>
      </c>
      <c r="K123" s="15" t="s">
        <v>125</v>
      </c>
      <c r="L123" s="15" t="s">
        <v>126</v>
      </c>
      <c r="M123" s="154">
        <v>10000</v>
      </c>
      <c r="N123" s="268" t="s">
        <v>127</v>
      </c>
      <c r="O123" s="281" t="s">
        <v>114</v>
      </c>
      <c r="P123" s="197" t="s">
        <v>129</v>
      </c>
      <c r="Q123" s="197" t="s">
        <v>85</v>
      </c>
      <c r="R123" s="197" t="s">
        <v>86</v>
      </c>
      <c r="S123" s="197" t="s">
        <v>130</v>
      </c>
      <c r="T123" s="278">
        <v>129030</v>
      </c>
      <c r="U123" s="271">
        <v>129030</v>
      </c>
      <c r="V123" s="271">
        <v>129030</v>
      </c>
      <c r="W123" s="268" t="s">
        <v>131</v>
      </c>
      <c r="X123" s="268" t="s">
        <v>131</v>
      </c>
      <c r="Y123" s="268" t="s">
        <v>131</v>
      </c>
      <c r="Z123" s="268" t="s">
        <v>131</v>
      </c>
      <c r="AA123" s="268" t="s">
        <v>131</v>
      </c>
      <c r="AB123" s="271">
        <v>22770</v>
      </c>
      <c r="AC123" s="268" t="s">
        <v>87</v>
      </c>
      <c r="AD123" s="268" t="s">
        <v>131</v>
      </c>
      <c r="AE123" s="271">
        <v>129030</v>
      </c>
      <c r="AF123" s="268" t="s">
        <v>131</v>
      </c>
      <c r="AG123" s="268" t="s">
        <v>131</v>
      </c>
      <c r="AH123" s="274" t="s">
        <v>476</v>
      </c>
      <c r="AI123" s="290" t="s">
        <v>477</v>
      </c>
      <c r="AJ123" s="197"/>
    </row>
    <row r="124" spans="2:36" x14ac:dyDescent="0.25">
      <c r="B124" s="285"/>
      <c r="C124" s="288"/>
      <c r="D124" s="285"/>
      <c r="E124" s="285"/>
      <c r="F124" s="285"/>
      <c r="G124" s="288"/>
      <c r="H124" s="269"/>
      <c r="I124" s="269"/>
      <c r="J124" s="268" t="s">
        <v>168</v>
      </c>
      <c r="K124" s="268" t="s">
        <v>134</v>
      </c>
      <c r="L124" s="268" t="s">
        <v>135</v>
      </c>
      <c r="M124" s="268">
        <v>1</v>
      </c>
      <c r="N124" s="269"/>
      <c r="O124" s="282"/>
      <c r="P124" s="277"/>
      <c r="Q124" s="277"/>
      <c r="R124" s="277"/>
      <c r="S124" s="277"/>
      <c r="T124" s="279"/>
      <c r="U124" s="272"/>
      <c r="V124" s="272"/>
      <c r="W124" s="269"/>
      <c r="X124" s="269"/>
      <c r="Y124" s="269"/>
      <c r="Z124" s="269"/>
      <c r="AA124" s="269"/>
      <c r="AB124" s="272"/>
      <c r="AC124" s="269"/>
      <c r="AD124" s="269"/>
      <c r="AE124" s="272"/>
      <c r="AF124" s="269"/>
      <c r="AG124" s="269"/>
      <c r="AH124" s="275"/>
      <c r="AI124" s="291"/>
      <c r="AJ124" s="277"/>
    </row>
    <row r="125" spans="2:36" x14ac:dyDescent="0.25">
      <c r="B125" s="286"/>
      <c r="C125" s="289"/>
      <c r="D125" s="286"/>
      <c r="E125" s="286"/>
      <c r="F125" s="286"/>
      <c r="G125" s="289"/>
      <c r="H125" s="270"/>
      <c r="I125" s="270"/>
      <c r="J125" s="270"/>
      <c r="K125" s="270"/>
      <c r="L125" s="270"/>
      <c r="M125" s="270"/>
      <c r="N125" s="149"/>
      <c r="O125" s="283"/>
      <c r="P125" s="198"/>
      <c r="Q125" s="198"/>
      <c r="R125" s="198"/>
      <c r="S125" s="198"/>
      <c r="T125" s="280"/>
      <c r="U125" s="273"/>
      <c r="V125" s="273"/>
      <c r="W125" s="270"/>
      <c r="X125" s="270"/>
      <c r="Y125" s="270"/>
      <c r="Z125" s="270"/>
      <c r="AA125" s="270"/>
      <c r="AB125" s="273"/>
      <c r="AC125" s="270"/>
      <c r="AD125" s="270"/>
      <c r="AE125" s="273"/>
      <c r="AF125" s="270"/>
      <c r="AG125" s="270"/>
      <c r="AH125" s="276"/>
      <c r="AI125" s="292"/>
      <c r="AJ125" s="198"/>
    </row>
    <row r="126" spans="2:36" ht="72" x14ac:dyDescent="0.25">
      <c r="B126" s="284" t="s">
        <v>478</v>
      </c>
      <c r="C126" s="287" t="s">
        <v>506</v>
      </c>
      <c r="D126" s="284" t="s">
        <v>393</v>
      </c>
      <c r="E126" s="284" t="s">
        <v>142</v>
      </c>
      <c r="F126" s="284" t="s">
        <v>479</v>
      </c>
      <c r="G126" s="287" t="s">
        <v>395</v>
      </c>
      <c r="H126" s="268" t="s">
        <v>79</v>
      </c>
      <c r="I126" s="268" t="s">
        <v>79</v>
      </c>
      <c r="J126" s="15" t="s">
        <v>151</v>
      </c>
      <c r="K126" s="15" t="s">
        <v>125</v>
      </c>
      <c r="L126" s="15" t="s">
        <v>126</v>
      </c>
      <c r="M126" s="154">
        <v>750</v>
      </c>
      <c r="N126" s="268" t="s">
        <v>127</v>
      </c>
      <c r="O126" s="281" t="s">
        <v>109</v>
      </c>
      <c r="P126" s="197" t="s">
        <v>129</v>
      </c>
      <c r="Q126" s="197" t="s">
        <v>85</v>
      </c>
      <c r="R126" s="197" t="s">
        <v>86</v>
      </c>
      <c r="S126" s="197" t="s">
        <v>130</v>
      </c>
      <c r="T126" s="278">
        <v>573070.5</v>
      </c>
      <c r="U126" s="271">
        <v>573070.5</v>
      </c>
      <c r="V126" s="271">
        <v>573070.5</v>
      </c>
      <c r="W126" s="268" t="s">
        <v>131</v>
      </c>
      <c r="X126" s="268" t="s">
        <v>131</v>
      </c>
      <c r="Y126" s="268" t="s">
        <v>131</v>
      </c>
      <c r="Z126" s="268" t="s">
        <v>131</v>
      </c>
      <c r="AA126" s="268" t="s">
        <v>131</v>
      </c>
      <c r="AB126" s="271">
        <v>101130.09</v>
      </c>
      <c r="AC126" s="268" t="s">
        <v>87</v>
      </c>
      <c r="AD126" s="268" t="s">
        <v>131</v>
      </c>
      <c r="AE126" s="271">
        <v>573070.5</v>
      </c>
      <c r="AF126" s="268" t="s">
        <v>131</v>
      </c>
      <c r="AG126" s="268" t="s">
        <v>131</v>
      </c>
      <c r="AH126" s="274" t="s">
        <v>425</v>
      </c>
      <c r="AI126" s="274" t="s">
        <v>480</v>
      </c>
      <c r="AJ126" s="197"/>
    </row>
    <row r="127" spans="2:36" x14ac:dyDescent="0.25">
      <c r="B127" s="285"/>
      <c r="C127" s="288"/>
      <c r="D127" s="285"/>
      <c r="E127" s="285"/>
      <c r="F127" s="285"/>
      <c r="G127" s="288"/>
      <c r="H127" s="269"/>
      <c r="I127" s="269"/>
      <c r="J127" s="268" t="s">
        <v>168</v>
      </c>
      <c r="K127" s="268" t="s">
        <v>134</v>
      </c>
      <c r="L127" s="268" t="s">
        <v>135</v>
      </c>
      <c r="M127" s="268">
        <v>1</v>
      </c>
      <c r="N127" s="269"/>
      <c r="O127" s="282"/>
      <c r="P127" s="277"/>
      <c r="Q127" s="277"/>
      <c r="R127" s="277"/>
      <c r="S127" s="277"/>
      <c r="T127" s="279"/>
      <c r="U127" s="272"/>
      <c r="V127" s="272"/>
      <c r="W127" s="269"/>
      <c r="X127" s="269"/>
      <c r="Y127" s="269"/>
      <c r="Z127" s="269"/>
      <c r="AA127" s="269"/>
      <c r="AB127" s="272"/>
      <c r="AC127" s="269"/>
      <c r="AD127" s="269"/>
      <c r="AE127" s="272"/>
      <c r="AF127" s="269"/>
      <c r="AG127" s="269"/>
      <c r="AH127" s="275"/>
      <c r="AI127" s="275"/>
      <c r="AJ127" s="277"/>
    </row>
    <row r="128" spans="2:36" x14ac:dyDescent="0.25">
      <c r="B128" s="286"/>
      <c r="C128" s="289"/>
      <c r="D128" s="286"/>
      <c r="E128" s="286"/>
      <c r="F128" s="286"/>
      <c r="G128" s="289"/>
      <c r="H128" s="270"/>
      <c r="I128" s="270"/>
      <c r="J128" s="270"/>
      <c r="K128" s="270"/>
      <c r="L128" s="270"/>
      <c r="M128" s="270"/>
      <c r="N128" s="149"/>
      <c r="O128" s="283"/>
      <c r="P128" s="198"/>
      <c r="Q128" s="198"/>
      <c r="R128" s="198"/>
      <c r="S128" s="198"/>
      <c r="T128" s="280"/>
      <c r="U128" s="273"/>
      <c r="V128" s="273"/>
      <c r="W128" s="270"/>
      <c r="X128" s="270"/>
      <c r="Y128" s="270"/>
      <c r="Z128" s="270"/>
      <c r="AA128" s="270"/>
      <c r="AB128" s="273"/>
      <c r="AC128" s="270"/>
      <c r="AD128" s="270"/>
      <c r="AE128" s="273"/>
      <c r="AF128" s="270"/>
      <c r="AG128" s="270"/>
      <c r="AH128" s="276"/>
      <c r="AI128" s="276"/>
      <c r="AJ128" s="198"/>
    </row>
    <row r="129" spans="2:36" ht="72" x14ac:dyDescent="0.25">
      <c r="B129" s="284" t="s">
        <v>481</v>
      </c>
      <c r="C129" s="287" t="s">
        <v>507</v>
      </c>
      <c r="D129" s="284" t="s">
        <v>439</v>
      </c>
      <c r="E129" s="284" t="s">
        <v>440</v>
      </c>
      <c r="F129" s="284" t="s">
        <v>482</v>
      </c>
      <c r="G129" s="287" t="s">
        <v>395</v>
      </c>
      <c r="H129" s="268" t="s">
        <v>79</v>
      </c>
      <c r="I129" s="268" t="s">
        <v>79</v>
      </c>
      <c r="J129" s="15" t="s">
        <v>151</v>
      </c>
      <c r="K129" s="15" t="s">
        <v>125</v>
      </c>
      <c r="L129" s="15" t="s">
        <v>126</v>
      </c>
      <c r="M129" s="154">
        <v>29200</v>
      </c>
      <c r="N129" s="268" t="s">
        <v>127</v>
      </c>
      <c r="O129" s="281" t="s">
        <v>109</v>
      </c>
      <c r="P129" s="197" t="s">
        <v>129</v>
      </c>
      <c r="Q129" s="197" t="s">
        <v>85</v>
      </c>
      <c r="R129" s="197" t="s">
        <v>86</v>
      </c>
      <c r="S129" s="197" t="s">
        <v>130</v>
      </c>
      <c r="T129" s="278">
        <v>4188665.75</v>
      </c>
      <c r="U129" s="271">
        <v>4188665.75</v>
      </c>
      <c r="V129" s="271">
        <v>4188665.75</v>
      </c>
      <c r="W129" s="268" t="s">
        <v>131</v>
      </c>
      <c r="X129" s="268" t="s">
        <v>131</v>
      </c>
      <c r="Y129" s="268" t="s">
        <v>131</v>
      </c>
      <c r="Z129" s="268" t="s">
        <v>131</v>
      </c>
      <c r="AA129" s="268" t="s">
        <v>131</v>
      </c>
      <c r="AB129" s="271">
        <v>739176.31</v>
      </c>
      <c r="AC129" s="268" t="s">
        <v>87</v>
      </c>
      <c r="AD129" s="268" t="s">
        <v>131</v>
      </c>
      <c r="AE129" s="271">
        <v>4188665.75</v>
      </c>
      <c r="AF129" s="268" t="s">
        <v>131</v>
      </c>
      <c r="AG129" s="268" t="s">
        <v>131</v>
      </c>
      <c r="AH129" s="274" t="s">
        <v>425</v>
      </c>
      <c r="AI129" s="274" t="s">
        <v>480</v>
      </c>
      <c r="AJ129" s="197"/>
    </row>
    <row r="130" spans="2:36" x14ac:dyDescent="0.25">
      <c r="B130" s="285"/>
      <c r="C130" s="288"/>
      <c r="D130" s="285"/>
      <c r="E130" s="285"/>
      <c r="F130" s="285"/>
      <c r="G130" s="288"/>
      <c r="H130" s="269"/>
      <c r="I130" s="269"/>
      <c r="J130" s="268" t="s">
        <v>168</v>
      </c>
      <c r="K130" s="268" t="s">
        <v>134</v>
      </c>
      <c r="L130" s="268" t="s">
        <v>135</v>
      </c>
      <c r="M130" s="268">
        <v>1</v>
      </c>
      <c r="N130" s="269"/>
      <c r="O130" s="282"/>
      <c r="P130" s="277"/>
      <c r="Q130" s="277"/>
      <c r="R130" s="277"/>
      <c r="S130" s="277"/>
      <c r="T130" s="279"/>
      <c r="U130" s="272"/>
      <c r="V130" s="272"/>
      <c r="W130" s="269"/>
      <c r="X130" s="269"/>
      <c r="Y130" s="269"/>
      <c r="Z130" s="269"/>
      <c r="AA130" s="269"/>
      <c r="AB130" s="272"/>
      <c r="AC130" s="269"/>
      <c r="AD130" s="269"/>
      <c r="AE130" s="272"/>
      <c r="AF130" s="269"/>
      <c r="AG130" s="269"/>
      <c r="AH130" s="275"/>
      <c r="AI130" s="275"/>
      <c r="AJ130" s="277"/>
    </row>
    <row r="131" spans="2:36" x14ac:dyDescent="0.25">
      <c r="B131" s="285"/>
      <c r="C131" s="288"/>
      <c r="D131" s="285"/>
      <c r="E131" s="285"/>
      <c r="F131" s="285"/>
      <c r="G131" s="288"/>
      <c r="H131" s="269"/>
      <c r="I131" s="269"/>
      <c r="J131" s="270"/>
      <c r="K131" s="270"/>
      <c r="L131" s="270"/>
      <c r="M131" s="270"/>
      <c r="N131" s="269"/>
      <c r="O131" s="282"/>
      <c r="P131" s="277"/>
      <c r="Q131" s="277"/>
      <c r="R131" s="277"/>
      <c r="S131" s="277"/>
      <c r="T131" s="279"/>
      <c r="U131" s="272"/>
      <c r="V131" s="272"/>
      <c r="W131" s="269"/>
      <c r="X131" s="269"/>
      <c r="Y131" s="269"/>
      <c r="Z131" s="269"/>
      <c r="AA131" s="269"/>
      <c r="AB131" s="272"/>
      <c r="AC131" s="269"/>
      <c r="AD131" s="269"/>
      <c r="AE131" s="272"/>
      <c r="AF131" s="269"/>
      <c r="AG131" s="269"/>
      <c r="AH131" s="275"/>
      <c r="AI131" s="275"/>
      <c r="AJ131" s="277"/>
    </row>
    <row r="132" spans="2:36" ht="144" x14ac:dyDescent="0.25">
      <c r="B132" s="286"/>
      <c r="C132" s="289"/>
      <c r="D132" s="286"/>
      <c r="E132" s="286"/>
      <c r="F132" s="286"/>
      <c r="G132" s="289"/>
      <c r="H132" s="270"/>
      <c r="I132" s="270"/>
      <c r="J132" s="147" t="s">
        <v>467</v>
      </c>
      <c r="K132" s="147" t="s">
        <v>468</v>
      </c>
      <c r="L132" s="147" t="s">
        <v>469</v>
      </c>
      <c r="M132" s="147">
        <v>1500</v>
      </c>
      <c r="N132" s="270"/>
      <c r="O132" s="283"/>
      <c r="P132" s="198"/>
      <c r="Q132" s="198"/>
      <c r="R132" s="198"/>
      <c r="S132" s="198"/>
      <c r="T132" s="280"/>
      <c r="U132" s="273"/>
      <c r="V132" s="273"/>
      <c r="W132" s="270"/>
      <c r="X132" s="270"/>
      <c r="Y132" s="270"/>
      <c r="Z132" s="270"/>
      <c r="AA132" s="270"/>
      <c r="AB132" s="273"/>
      <c r="AC132" s="270"/>
      <c r="AD132" s="270"/>
      <c r="AE132" s="273"/>
      <c r="AF132" s="270"/>
      <c r="AG132" s="270"/>
      <c r="AH132" s="276"/>
      <c r="AI132" s="276"/>
      <c r="AJ132" s="198"/>
    </row>
    <row r="133" spans="2:36" ht="96" x14ac:dyDescent="0.25">
      <c r="B133" s="284" t="s">
        <v>483</v>
      </c>
      <c r="C133" s="287" t="s">
        <v>508</v>
      </c>
      <c r="D133" s="284" t="s">
        <v>393</v>
      </c>
      <c r="E133" s="284" t="s">
        <v>142</v>
      </c>
      <c r="F133" s="284" t="s">
        <v>484</v>
      </c>
      <c r="G133" s="287" t="s">
        <v>395</v>
      </c>
      <c r="H133" s="268" t="s">
        <v>79</v>
      </c>
      <c r="I133" s="268" t="s">
        <v>79</v>
      </c>
      <c r="J133" s="137" t="s">
        <v>407</v>
      </c>
      <c r="K133" s="15" t="s">
        <v>408</v>
      </c>
      <c r="L133" s="15" t="s">
        <v>152</v>
      </c>
      <c r="M133" s="15">
        <v>3.33</v>
      </c>
      <c r="N133" s="268" t="s">
        <v>127</v>
      </c>
      <c r="O133" s="281" t="s">
        <v>264</v>
      </c>
      <c r="P133" s="197" t="s">
        <v>129</v>
      </c>
      <c r="Q133" s="197" t="s">
        <v>85</v>
      </c>
      <c r="R133" s="197" t="s">
        <v>86</v>
      </c>
      <c r="S133" s="197" t="s">
        <v>130</v>
      </c>
      <c r="T133" s="278">
        <v>1368500.1</v>
      </c>
      <c r="U133" s="271">
        <v>1368500.1</v>
      </c>
      <c r="V133" s="271">
        <v>1368500.1</v>
      </c>
      <c r="W133" s="268" t="s">
        <v>131</v>
      </c>
      <c r="X133" s="268" t="s">
        <v>131</v>
      </c>
      <c r="Y133" s="268" t="s">
        <v>131</v>
      </c>
      <c r="Z133" s="268" t="s">
        <v>131</v>
      </c>
      <c r="AA133" s="268" t="s">
        <v>131</v>
      </c>
      <c r="AB133" s="271">
        <v>241500.02</v>
      </c>
      <c r="AC133" s="268" t="s">
        <v>87</v>
      </c>
      <c r="AD133" s="268" t="s">
        <v>131</v>
      </c>
      <c r="AE133" s="271">
        <v>1368500.1</v>
      </c>
      <c r="AF133" s="268" t="s">
        <v>131</v>
      </c>
      <c r="AG133" s="268" t="s">
        <v>131</v>
      </c>
      <c r="AH133" s="274" t="s">
        <v>472</v>
      </c>
      <c r="AI133" s="274" t="s">
        <v>473</v>
      </c>
      <c r="AJ133" s="265"/>
    </row>
    <row r="134" spans="2:36" ht="36" x14ac:dyDescent="0.25">
      <c r="B134" s="285"/>
      <c r="C134" s="288"/>
      <c r="D134" s="285"/>
      <c r="E134" s="285"/>
      <c r="F134" s="285"/>
      <c r="G134" s="288"/>
      <c r="H134" s="269"/>
      <c r="I134" s="269"/>
      <c r="J134" s="137" t="s">
        <v>409</v>
      </c>
      <c r="K134" s="15" t="s">
        <v>410</v>
      </c>
      <c r="L134" s="15" t="s">
        <v>158</v>
      </c>
      <c r="M134" s="15">
        <v>33305</v>
      </c>
      <c r="N134" s="269"/>
      <c r="O134" s="282"/>
      <c r="P134" s="277"/>
      <c r="Q134" s="277"/>
      <c r="R134" s="277"/>
      <c r="S134" s="277"/>
      <c r="T134" s="279"/>
      <c r="U134" s="272"/>
      <c r="V134" s="272"/>
      <c r="W134" s="269"/>
      <c r="X134" s="269"/>
      <c r="Y134" s="269"/>
      <c r="Z134" s="269"/>
      <c r="AA134" s="269"/>
      <c r="AB134" s="272"/>
      <c r="AC134" s="269"/>
      <c r="AD134" s="269"/>
      <c r="AE134" s="272"/>
      <c r="AF134" s="269"/>
      <c r="AG134" s="269"/>
      <c r="AH134" s="275"/>
      <c r="AI134" s="275"/>
      <c r="AJ134" s="266"/>
    </row>
    <row r="135" spans="2:36" ht="48" x14ac:dyDescent="0.25">
      <c r="B135" s="286"/>
      <c r="C135" s="289"/>
      <c r="D135" s="286"/>
      <c r="E135" s="286"/>
      <c r="F135" s="286"/>
      <c r="G135" s="289"/>
      <c r="H135" s="270"/>
      <c r="I135" s="270"/>
      <c r="J135" s="137" t="s">
        <v>411</v>
      </c>
      <c r="K135" s="15" t="s">
        <v>412</v>
      </c>
      <c r="L135" s="15" t="s">
        <v>413</v>
      </c>
      <c r="M135" s="15">
        <v>1</v>
      </c>
      <c r="N135" s="270"/>
      <c r="O135" s="283"/>
      <c r="P135" s="198"/>
      <c r="Q135" s="198"/>
      <c r="R135" s="198"/>
      <c r="S135" s="198"/>
      <c r="T135" s="280"/>
      <c r="U135" s="273"/>
      <c r="V135" s="273"/>
      <c r="W135" s="270"/>
      <c r="X135" s="270"/>
      <c r="Y135" s="270"/>
      <c r="Z135" s="270"/>
      <c r="AA135" s="270"/>
      <c r="AB135" s="273"/>
      <c r="AC135" s="270"/>
      <c r="AD135" s="270"/>
      <c r="AE135" s="273"/>
      <c r="AF135" s="270"/>
      <c r="AG135" s="270"/>
      <c r="AH135" s="276"/>
      <c r="AI135" s="276"/>
      <c r="AJ135" s="267"/>
    </row>
  </sheetData>
  <mergeCells count="1300">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AG12:AG13"/>
    <mergeCell ref="AH12:AH13"/>
    <mergeCell ref="AI12:AI13"/>
    <mergeCell ref="AJ12:AJ13"/>
    <mergeCell ref="F14:F15"/>
    <mergeCell ref="T14:T15"/>
    <mergeCell ref="U14:U15"/>
    <mergeCell ref="V14:V15"/>
    <mergeCell ref="W14:W15"/>
    <mergeCell ref="X14:X15"/>
    <mergeCell ref="AA12:AA13"/>
    <mergeCell ref="AB12:AB13"/>
    <mergeCell ref="AC12:AC15"/>
    <mergeCell ref="AD12:AD13"/>
    <mergeCell ref="AE12:AE13"/>
    <mergeCell ref="AF12:AF13"/>
    <mergeCell ref="AF14:AF15"/>
    <mergeCell ref="U12:U13"/>
    <mergeCell ref="V12:V13"/>
    <mergeCell ref="W12:W13"/>
    <mergeCell ref="X12:X13"/>
    <mergeCell ref="Y12:Y13"/>
    <mergeCell ref="Z12:Z13"/>
    <mergeCell ref="O12:O15"/>
    <mergeCell ref="P12:P15"/>
    <mergeCell ref="Q12:Q15"/>
    <mergeCell ref="R12:R15"/>
    <mergeCell ref="S12:S15"/>
    <mergeCell ref="T12:T13"/>
    <mergeCell ref="AG14:AG15"/>
    <mergeCell ref="AH14:AH15"/>
    <mergeCell ref="AI14:AI15"/>
    <mergeCell ref="AJ14:AJ15"/>
    <mergeCell ref="B16:B21"/>
    <mergeCell ref="C16:C21"/>
    <mergeCell ref="D16:D21"/>
    <mergeCell ref="E16:E21"/>
    <mergeCell ref="F16:F17"/>
    <mergeCell ref="G16:G19"/>
    <mergeCell ref="Y14:Y15"/>
    <mergeCell ref="Z14:Z15"/>
    <mergeCell ref="AA14:AA15"/>
    <mergeCell ref="AB14:AB15"/>
    <mergeCell ref="AD14:AD15"/>
    <mergeCell ref="AE14:AE15"/>
    <mergeCell ref="AG18:AG19"/>
    <mergeCell ref="X16:X17"/>
    <mergeCell ref="Y16:Y17"/>
    <mergeCell ref="Z16:Z17"/>
    <mergeCell ref="AA16:AA17"/>
    <mergeCell ref="AB16:AB17"/>
    <mergeCell ref="AC16:AC21"/>
    <mergeCell ref="AB18:AB19"/>
    <mergeCell ref="Y20:Y21"/>
    <mergeCell ref="Z20:Z21"/>
    <mergeCell ref="AG20:AG21"/>
    <mergeCell ref="AJ20:AJ21"/>
    <mergeCell ref="AJ18:AJ19"/>
    <mergeCell ref="F20:F21"/>
    <mergeCell ref="G20:G21"/>
    <mergeCell ref="H20:H21"/>
    <mergeCell ref="I20:I21"/>
    <mergeCell ref="T20:T21"/>
    <mergeCell ref="U20:U21"/>
    <mergeCell ref="V20:V21"/>
    <mergeCell ref="W20:W21"/>
    <mergeCell ref="X20:X21"/>
    <mergeCell ref="AJ16:AJ17"/>
    <mergeCell ref="F18:F19"/>
    <mergeCell ref="T18:T19"/>
    <mergeCell ref="U18:U19"/>
    <mergeCell ref="V18:V19"/>
    <mergeCell ref="W18:W19"/>
    <mergeCell ref="X18:X19"/>
    <mergeCell ref="Y18:Y19"/>
    <mergeCell ref="Z18:Z19"/>
    <mergeCell ref="AA18:AA19"/>
    <mergeCell ref="AD16:AD17"/>
    <mergeCell ref="AE16:AE17"/>
    <mergeCell ref="H16:H19"/>
    <mergeCell ref="I16:I19"/>
    <mergeCell ref="N16:N21"/>
    <mergeCell ref="O16:O21"/>
    <mergeCell ref="P16:P21"/>
    <mergeCell ref="Q16:Q21"/>
    <mergeCell ref="AF16:AF17"/>
    <mergeCell ref="AG16:AG17"/>
    <mergeCell ref="AH16:AH21"/>
    <mergeCell ref="AI16:AI21"/>
    <mergeCell ref="AD18:AD19"/>
    <mergeCell ref="AE18:AE19"/>
    <mergeCell ref="AF18:AF19"/>
    <mergeCell ref="V22:V24"/>
    <mergeCell ref="W22:W24"/>
    <mergeCell ref="H22:H27"/>
    <mergeCell ref="I22:I27"/>
    <mergeCell ref="N22:N27"/>
    <mergeCell ref="O22:O27"/>
    <mergeCell ref="P22:P27"/>
    <mergeCell ref="Q22:Q27"/>
    <mergeCell ref="B22:B27"/>
    <mergeCell ref="C22:C27"/>
    <mergeCell ref="D22:D27"/>
    <mergeCell ref="E22:E27"/>
    <mergeCell ref="F22:F24"/>
    <mergeCell ref="G22:G24"/>
    <mergeCell ref="AB20:AB21"/>
    <mergeCell ref="AD20:AD21"/>
    <mergeCell ref="AE20:AE21"/>
    <mergeCell ref="AA20:AA21"/>
    <mergeCell ref="R16:R21"/>
    <mergeCell ref="S16:S21"/>
    <mergeCell ref="T16:T17"/>
    <mergeCell ref="U16:U17"/>
    <mergeCell ref="V16:V17"/>
    <mergeCell ref="W16:W17"/>
    <mergeCell ref="AF20:AF21"/>
    <mergeCell ref="AJ22:AJ24"/>
    <mergeCell ref="F25:F27"/>
    <mergeCell ref="G25:G27"/>
    <mergeCell ref="T25:T27"/>
    <mergeCell ref="U25:U27"/>
    <mergeCell ref="V25:V27"/>
    <mergeCell ref="W25:W27"/>
    <mergeCell ref="X25:X27"/>
    <mergeCell ref="Y25:Y27"/>
    <mergeCell ref="Z25:Z27"/>
    <mergeCell ref="AD22:AD24"/>
    <mergeCell ref="AE22:AE24"/>
    <mergeCell ref="AF22:AF24"/>
    <mergeCell ref="AG22:AG24"/>
    <mergeCell ref="AH22:AH27"/>
    <mergeCell ref="AI22:AI27"/>
    <mergeCell ref="AD25:AD27"/>
    <mergeCell ref="AE25:AE27"/>
    <mergeCell ref="AF25:AF27"/>
    <mergeCell ref="AG25:AG27"/>
    <mergeCell ref="X22:X24"/>
    <mergeCell ref="Y22:Y24"/>
    <mergeCell ref="Z22:Z24"/>
    <mergeCell ref="AA22:AA24"/>
    <mergeCell ref="AB22:AB24"/>
    <mergeCell ref="AC22:AC27"/>
    <mergeCell ref="AA25:AA27"/>
    <mergeCell ref="AB25:AB27"/>
    <mergeCell ref="R22:R27"/>
    <mergeCell ref="S22:S27"/>
    <mergeCell ref="T22:T24"/>
    <mergeCell ref="U22:U24"/>
    <mergeCell ref="AG34:AG36"/>
    <mergeCell ref="AH34:AH36"/>
    <mergeCell ref="AF31:AF33"/>
    <mergeCell ref="U28:U30"/>
    <mergeCell ref="V28:V30"/>
    <mergeCell ref="W28:W30"/>
    <mergeCell ref="X28:X30"/>
    <mergeCell ref="Y28:Y30"/>
    <mergeCell ref="Z28:Z30"/>
    <mergeCell ref="O28:O33"/>
    <mergeCell ref="P28:P33"/>
    <mergeCell ref="Q28:Q33"/>
    <mergeCell ref="R28:R33"/>
    <mergeCell ref="S28:S33"/>
    <mergeCell ref="T28:T30"/>
    <mergeCell ref="AJ25:AJ27"/>
    <mergeCell ref="B28:B33"/>
    <mergeCell ref="C28:C33"/>
    <mergeCell ref="D28:D33"/>
    <mergeCell ref="E28:E33"/>
    <mergeCell ref="F28:F30"/>
    <mergeCell ref="G28:G33"/>
    <mergeCell ref="H28:H33"/>
    <mergeCell ref="I28:I33"/>
    <mergeCell ref="N28:N33"/>
    <mergeCell ref="AG31:AG33"/>
    <mergeCell ref="AJ31:AJ33"/>
    <mergeCell ref="AJ28:AJ30"/>
    <mergeCell ref="Y31:Y33"/>
    <mergeCell ref="Z31:Z33"/>
    <mergeCell ref="AA31:AA33"/>
    <mergeCell ref="AB31:AB33"/>
    <mergeCell ref="AD31:AD33"/>
    <mergeCell ref="AE31:AE33"/>
    <mergeCell ref="AG28:AG30"/>
    <mergeCell ref="AH28:AH33"/>
    <mergeCell ref="AI28:AI33"/>
    <mergeCell ref="F31:F33"/>
    <mergeCell ref="T31:T33"/>
    <mergeCell ref="U31:U33"/>
    <mergeCell ref="V31:V33"/>
    <mergeCell ref="W31:W33"/>
    <mergeCell ref="X31:X33"/>
    <mergeCell ref="AA28:AA30"/>
    <mergeCell ref="AB28:AB30"/>
    <mergeCell ref="AC28:AC33"/>
    <mergeCell ref="AD28:AD30"/>
    <mergeCell ref="AE28:AE30"/>
    <mergeCell ref="AF28:AF30"/>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6"/>
    <mergeCell ref="U34:U36"/>
    <mergeCell ref="V34:V36"/>
    <mergeCell ref="W34:W36"/>
    <mergeCell ref="X34:X36"/>
    <mergeCell ref="Y34:Y36"/>
    <mergeCell ref="N34:N38"/>
    <mergeCell ref="O34:O36"/>
    <mergeCell ref="P34:P36"/>
    <mergeCell ref="Q34:Q36"/>
    <mergeCell ref="R34:R36"/>
    <mergeCell ref="S34:S36"/>
    <mergeCell ref="R37:R38"/>
    <mergeCell ref="S37:S38"/>
    <mergeCell ref="F34:F36"/>
    <mergeCell ref="G34:G36"/>
    <mergeCell ref="H34:H38"/>
    <mergeCell ref="I34:I38"/>
    <mergeCell ref="AF34:AF36"/>
    <mergeCell ref="G39:G41"/>
    <mergeCell ref="H39:H41"/>
    <mergeCell ref="I39:I41"/>
    <mergeCell ref="N39:N40"/>
    <mergeCell ref="O39:O40"/>
    <mergeCell ref="P39:P41"/>
    <mergeCell ref="AF37:AF38"/>
    <mergeCell ref="AG37:AG38"/>
    <mergeCell ref="AH37:AH38"/>
    <mergeCell ref="AI37:AI38"/>
    <mergeCell ref="AJ37:AJ38"/>
    <mergeCell ref="B39:B41"/>
    <mergeCell ref="C39:C41"/>
    <mergeCell ref="D39:D41"/>
    <mergeCell ref="E39:E41"/>
    <mergeCell ref="F39:F41"/>
    <mergeCell ref="Z37:Z38"/>
    <mergeCell ref="AA37:AA38"/>
    <mergeCell ref="AB37:AB38"/>
    <mergeCell ref="AC37:AC38"/>
    <mergeCell ref="AD37:AD38"/>
    <mergeCell ref="AE37:AE38"/>
    <mergeCell ref="T37:T38"/>
    <mergeCell ref="U37:U38"/>
    <mergeCell ref="V37:V38"/>
    <mergeCell ref="W37:W38"/>
    <mergeCell ref="X37:X38"/>
    <mergeCell ref="Y37:Y38"/>
    <mergeCell ref="B34:B38"/>
    <mergeCell ref="C34:C38"/>
    <mergeCell ref="D34:D38"/>
    <mergeCell ref="E34:E38"/>
    <mergeCell ref="P42:P46"/>
    <mergeCell ref="Q42:Q46"/>
    <mergeCell ref="B42:B46"/>
    <mergeCell ref="C42:C46"/>
    <mergeCell ref="D42:D46"/>
    <mergeCell ref="E42:E46"/>
    <mergeCell ref="F42:F46"/>
    <mergeCell ref="G42:G46"/>
    <mergeCell ref="AI39:AI41"/>
    <mergeCell ref="AJ39:AJ41"/>
    <mergeCell ref="J40:J41"/>
    <mergeCell ref="K40:K41"/>
    <mergeCell ref="L40:L41"/>
    <mergeCell ref="M40:M41"/>
    <mergeCell ref="AC39:AC41"/>
    <mergeCell ref="AD39:AD41"/>
    <mergeCell ref="AE39:AE41"/>
    <mergeCell ref="AF39:AF41"/>
    <mergeCell ref="AG39:AG41"/>
    <mergeCell ref="AH39:AH41"/>
    <mergeCell ref="W39:W41"/>
    <mergeCell ref="X39:X41"/>
    <mergeCell ref="Y39:Y41"/>
    <mergeCell ref="Z39:Z41"/>
    <mergeCell ref="AA39:AA41"/>
    <mergeCell ref="AB39:AB41"/>
    <mergeCell ref="Q39:Q41"/>
    <mergeCell ref="R39:R41"/>
    <mergeCell ref="S39:S41"/>
    <mergeCell ref="T39:T41"/>
    <mergeCell ref="U39:U41"/>
    <mergeCell ref="V39:V41"/>
    <mergeCell ref="AJ42:AJ46"/>
    <mergeCell ref="B47:B55"/>
    <mergeCell ref="C47:C55"/>
    <mergeCell ref="D47:D55"/>
    <mergeCell ref="E47:E55"/>
    <mergeCell ref="F47:F49"/>
    <mergeCell ref="G47:G49"/>
    <mergeCell ref="H47:H49"/>
    <mergeCell ref="I47:I49"/>
    <mergeCell ref="N47:N49"/>
    <mergeCell ref="AD42:AD46"/>
    <mergeCell ref="AE42:AE46"/>
    <mergeCell ref="AF42:AF46"/>
    <mergeCell ref="AG42:AG46"/>
    <mergeCell ref="AH42:AH46"/>
    <mergeCell ref="AI42:AI46"/>
    <mergeCell ref="X42:X46"/>
    <mergeCell ref="Y42:Y46"/>
    <mergeCell ref="Z42:Z46"/>
    <mergeCell ref="AA42:AA46"/>
    <mergeCell ref="AB42:AB46"/>
    <mergeCell ref="AC42:AC46"/>
    <mergeCell ref="R42:R46"/>
    <mergeCell ref="S42:S46"/>
    <mergeCell ref="T42:T46"/>
    <mergeCell ref="U42:U46"/>
    <mergeCell ref="V42:V46"/>
    <mergeCell ref="W42:W46"/>
    <mergeCell ref="H42:H46"/>
    <mergeCell ref="I42:I46"/>
    <mergeCell ref="N42:N46"/>
    <mergeCell ref="O42:O46"/>
    <mergeCell ref="AG47:AG49"/>
    <mergeCell ref="AH47:AH55"/>
    <mergeCell ref="AI47:AI55"/>
    <mergeCell ref="AJ47:AJ55"/>
    <mergeCell ref="F50:F52"/>
    <mergeCell ref="G50:G52"/>
    <mergeCell ref="H50:H52"/>
    <mergeCell ref="I50:I52"/>
    <mergeCell ref="N50:N52"/>
    <mergeCell ref="O50:O52"/>
    <mergeCell ref="AA47:AA49"/>
    <mergeCell ref="AB47:AB49"/>
    <mergeCell ref="AC47:AC49"/>
    <mergeCell ref="AD47:AD49"/>
    <mergeCell ref="AE47:AE49"/>
    <mergeCell ref="AF47:AF49"/>
    <mergeCell ref="U47:U49"/>
    <mergeCell ref="V47:V49"/>
    <mergeCell ref="W47:W49"/>
    <mergeCell ref="X47:X49"/>
    <mergeCell ref="Y47:Y49"/>
    <mergeCell ref="Z47:Z49"/>
    <mergeCell ref="O47:O49"/>
    <mergeCell ref="P47:P49"/>
    <mergeCell ref="Q47:Q49"/>
    <mergeCell ref="R47:R49"/>
    <mergeCell ref="S47:S49"/>
    <mergeCell ref="T47:T55"/>
    <mergeCell ref="P50:P52"/>
    <mergeCell ref="Q50:Q52"/>
    <mergeCell ref="R50:R52"/>
    <mergeCell ref="S50:S52"/>
    <mergeCell ref="AG50:AG52"/>
    <mergeCell ref="F53:F55"/>
    <mergeCell ref="G53:G55"/>
    <mergeCell ref="H53:H55"/>
    <mergeCell ref="I53:I55"/>
    <mergeCell ref="N53:N55"/>
    <mergeCell ref="O53:O55"/>
    <mergeCell ref="P53:P55"/>
    <mergeCell ref="Q53:Q55"/>
    <mergeCell ref="R53:R55"/>
    <mergeCell ref="AA50:AA52"/>
    <mergeCell ref="AB50:AB52"/>
    <mergeCell ref="AC50:AC52"/>
    <mergeCell ref="AD50:AD52"/>
    <mergeCell ref="AE50:AE52"/>
    <mergeCell ref="AF50:AF52"/>
    <mergeCell ref="U50:U52"/>
    <mergeCell ref="V50:V52"/>
    <mergeCell ref="W50:W52"/>
    <mergeCell ref="X50:X52"/>
    <mergeCell ref="Y50:Y52"/>
    <mergeCell ref="Z50:Z52"/>
    <mergeCell ref="AF53:AF55"/>
    <mergeCell ref="AG53:AG55"/>
    <mergeCell ref="P56:P60"/>
    <mergeCell ref="Q56:Q60"/>
    <mergeCell ref="R56:R60"/>
    <mergeCell ref="S56:S60"/>
    <mergeCell ref="AI61:AI63"/>
    <mergeCell ref="AJ61:AJ63"/>
    <mergeCell ref="B56:B60"/>
    <mergeCell ref="C56:C60"/>
    <mergeCell ref="D56:D60"/>
    <mergeCell ref="E56:E60"/>
    <mergeCell ref="F56:F60"/>
    <mergeCell ref="G56:G60"/>
    <mergeCell ref="H56:H60"/>
    <mergeCell ref="I56:I60"/>
    <mergeCell ref="Z53:Z55"/>
    <mergeCell ref="AA53:AA55"/>
    <mergeCell ref="AB53:AB55"/>
    <mergeCell ref="AC53:AC55"/>
    <mergeCell ref="AD53:AD55"/>
    <mergeCell ref="AE53:AE55"/>
    <mergeCell ref="S53:S55"/>
    <mergeCell ref="U53:U55"/>
    <mergeCell ref="V53:V55"/>
    <mergeCell ref="W53:W55"/>
    <mergeCell ref="X53:X55"/>
    <mergeCell ref="Y53:Y55"/>
    <mergeCell ref="G61:G63"/>
    <mergeCell ref="H61:H63"/>
    <mergeCell ref="I61:I63"/>
    <mergeCell ref="N61:N63"/>
    <mergeCell ref="AF64:AF68"/>
    <mergeCell ref="AG64:AG68"/>
    <mergeCell ref="O61:O63"/>
    <mergeCell ref="P61:P63"/>
    <mergeCell ref="AF56:AF60"/>
    <mergeCell ref="AG56:AG60"/>
    <mergeCell ref="AH56:AH60"/>
    <mergeCell ref="AI56:AI60"/>
    <mergeCell ref="AJ56:AJ60"/>
    <mergeCell ref="B61:B63"/>
    <mergeCell ref="C61:C63"/>
    <mergeCell ref="D61:D63"/>
    <mergeCell ref="E61:E63"/>
    <mergeCell ref="F61:F63"/>
    <mergeCell ref="Z56:Z60"/>
    <mergeCell ref="AA56:AA60"/>
    <mergeCell ref="AB56:AB60"/>
    <mergeCell ref="AC56:AC60"/>
    <mergeCell ref="AD56:AD60"/>
    <mergeCell ref="AE56:AE60"/>
    <mergeCell ref="T56:T60"/>
    <mergeCell ref="U56:U60"/>
    <mergeCell ref="V56:V60"/>
    <mergeCell ref="W56:W60"/>
    <mergeCell ref="X56:X60"/>
    <mergeCell ref="Y56:Y60"/>
    <mergeCell ref="N56:N60"/>
    <mergeCell ref="O56:O60"/>
    <mergeCell ref="H64:H68"/>
    <mergeCell ref="I64:I68"/>
    <mergeCell ref="AC61:AC63"/>
    <mergeCell ref="AD61:AD63"/>
    <mergeCell ref="AE61:AE63"/>
    <mergeCell ref="AF61:AF63"/>
    <mergeCell ref="AG61:AG63"/>
    <mergeCell ref="AH61:AH63"/>
    <mergeCell ref="W61:W63"/>
    <mergeCell ref="X61:X63"/>
    <mergeCell ref="Y61:Y63"/>
    <mergeCell ref="Z61:Z63"/>
    <mergeCell ref="AA61:AA63"/>
    <mergeCell ref="AB61:AB63"/>
    <mergeCell ref="Q61:Q63"/>
    <mergeCell ref="R61:R63"/>
    <mergeCell ref="S61:S63"/>
    <mergeCell ref="T61:T63"/>
    <mergeCell ref="U61:U63"/>
    <mergeCell ref="V61:V63"/>
    <mergeCell ref="AH64:AH68"/>
    <mergeCell ref="AI64:AI68"/>
    <mergeCell ref="AJ64:AJ68"/>
    <mergeCell ref="F69:F71"/>
    <mergeCell ref="G69:G71"/>
    <mergeCell ref="H69:H71"/>
    <mergeCell ref="I69:I71"/>
    <mergeCell ref="N69:N71"/>
    <mergeCell ref="Z64:Z68"/>
    <mergeCell ref="AA64:AA68"/>
    <mergeCell ref="AB64:AB68"/>
    <mergeCell ref="AC64:AC68"/>
    <mergeCell ref="AD64:AD68"/>
    <mergeCell ref="AE64:AE68"/>
    <mergeCell ref="T64:T71"/>
    <mergeCell ref="U64:U68"/>
    <mergeCell ref="V64:V68"/>
    <mergeCell ref="W64:W68"/>
    <mergeCell ref="X64:X68"/>
    <mergeCell ref="Y64:Y68"/>
    <mergeCell ref="V69:V71"/>
    <mergeCell ref="W69:W71"/>
    <mergeCell ref="X69:X71"/>
    <mergeCell ref="Y69:Y71"/>
    <mergeCell ref="N64:N68"/>
    <mergeCell ref="O64:O68"/>
    <mergeCell ref="P64:P68"/>
    <mergeCell ref="Q64:Q68"/>
    <mergeCell ref="R64:R68"/>
    <mergeCell ref="S64:S68"/>
    <mergeCell ref="F64:F68"/>
    <mergeCell ref="G64:G68"/>
    <mergeCell ref="G72:G74"/>
    <mergeCell ref="H72:H74"/>
    <mergeCell ref="I72:I74"/>
    <mergeCell ref="N72:N74"/>
    <mergeCell ref="O72:O74"/>
    <mergeCell ref="P72:P74"/>
    <mergeCell ref="AF69:AF71"/>
    <mergeCell ref="AG69:AG71"/>
    <mergeCell ref="AH69:AH71"/>
    <mergeCell ref="AI69:AI71"/>
    <mergeCell ref="AJ69:AJ71"/>
    <mergeCell ref="B72:B74"/>
    <mergeCell ref="C72:C74"/>
    <mergeCell ref="D72:D74"/>
    <mergeCell ref="E72:E74"/>
    <mergeCell ref="F72:F74"/>
    <mergeCell ref="Z69:Z71"/>
    <mergeCell ref="AA69:AA71"/>
    <mergeCell ref="AB69:AB71"/>
    <mergeCell ref="AC69:AC71"/>
    <mergeCell ref="AD69:AD71"/>
    <mergeCell ref="AE69:AE71"/>
    <mergeCell ref="O69:O71"/>
    <mergeCell ref="P69:P71"/>
    <mergeCell ref="Q69:Q71"/>
    <mergeCell ref="R69:R71"/>
    <mergeCell ref="S69:S71"/>
    <mergeCell ref="U69:U71"/>
    <mergeCell ref="B64:B71"/>
    <mergeCell ref="C64:C71"/>
    <mergeCell ref="D64:D71"/>
    <mergeCell ref="E64:E71"/>
    <mergeCell ref="P75:P77"/>
    <mergeCell ref="Q75:Q77"/>
    <mergeCell ref="R75:R77"/>
    <mergeCell ref="S75:S77"/>
    <mergeCell ref="AI72:AI74"/>
    <mergeCell ref="AJ72:AJ74"/>
    <mergeCell ref="B75:B77"/>
    <mergeCell ref="C75:C77"/>
    <mergeCell ref="D75:D77"/>
    <mergeCell ref="E75:E77"/>
    <mergeCell ref="F75:F77"/>
    <mergeCell ref="G75:G77"/>
    <mergeCell ref="H75:H77"/>
    <mergeCell ref="I75:I77"/>
    <mergeCell ref="AC72:AC74"/>
    <mergeCell ref="AD72:AD74"/>
    <mergeCell ref="AE72:AE74"/>
    <mergeCell ref="AF72:AF74"/>
    <mergeCell ref="AG72:AG74"/>
    <mergeCell ref="AH72:AH74"/>
    <mergeCell ref="W72:W74"/>
    <mergeCell ref="X72:X74"/>
    <mergeCell ref="Y72:Y74"/>
    <mergeCell ref="Z72:Z74"/>
    <mergeCell ref="AA72:AA74"/>
    <mergeCell ref="AB72:AB74"/>
    <mergeCell ref="Q72:Q74"/>
    <mergeCell ref="R72:R74"/>
    <mergeCell ref="S72:S74"/>
    <mergeCell ref="T72:T74"/>
    <mergeCell ref="U72:U74"/>
    <mergeCell ref="V72:V74"/>
    <mergeCell ref="O78:O79"/>
    <mergeCell ref="P78:P80"/>
    <mergeCell ref="Q78:Q80"/>
    <mergeCell ref="B78:B80"/>
    <mergeCell ref="C78:C80"/>
    <mergeCell ref="D78:D80"/>
    <mergeCell ref="E78:E80"/>
    <mergeCell ref="F78:F80"/>
    <mergeCell ref="G78:G80"/>
    <mergeCell ref="AF75:AF77"/>
    <mergeCell ref="AG75:AG77"/>
    <mergeCell ref="AH75:AH77"/>
    <mergeCell ref="AI75:AI77"/>
    <mergeCell ref="AJ75:AJ77"/>
    <mergeCell ref="J76:J77"/>
    <mergeCell ref="K76:K77"/>
    <mergeCell ref="L76:L77"/>
    <mergeCell ref="M76:M77"/>
    <mergeCell ref="Z75:Z77"/>
    <mergeCell ref="AA75:AA77"/>
    <mergeCell ref="AB75:AB77"/>
    <mergeCell ref="AC75:AC77"/>
    <mergeCell ref="AD75:AD77"/>
    <mergeCell ref="AE75:AE77"/>
    <mergeCell ref="T75:T77"/>
    <mergeCell ref="U75:U77"/>
    <mergeCell ref="V75:V77"/>
    <mergeCell ref="W75:W77"/>
    <mergeCell ref="X75:X77"/>
    <mergeCell ref="Y75:Y77"/>
    <mergeCell ref="N75:N76"/>
    <mergeCell ref="O75:O76"/>
    <mergeCell ref="P81:P83"/>
    <mergeCell ref="AJ78:AJ80"/>
    <mergeCell ref="J79:J80"/>
    <mergeCell ref="K79:K80"/>
    <mergeCell ref="L79:L80"/>
    <mergeCell ref="M79:M80"/>
    <mergeCell ref="B81:B83"/>
    <mergeCell ref="C81:C83"/>
    <mergeCell ref="D81:D83"/>
    <mergeCell ref="E81:E83"/>
    <mergeCell ref="F81:F83"/>
    <mergeCell ref="AD78:AD80"/>
    <mergeCell ref="AE78:AE80"/>
    <mergeCell ref="AF78:AF80"/>
    <mergeCell ref="AG78:AG80"/>
    <mergeCell ref="AH78:AH80"/>
    <mergeCell ref="AI78:AI80"/>
    <mergeCell ref="X78:X80"/>
    <mergeCell ref="Y78:Y80"/>
    <mergeCell ref="Z78:Z80"/>
    <mergeCell ref="AA78:AA80"/>
    <mergeCell ref="AB78:AB80"/>
    <mergeCell ref="AC78:AC80"/>
    <mergeCell ref="R78:R80"/>
    <mergeCell ref="S78:S80"/>
    <mergeCell ref="T78:T80"/>
    <mergeCell ref="U78:U80"/>
    <mergeCell ref="V78:V80"/>
    <mergeCell ref="W78:W80"/>
    <mergeCell ref="H78:H80"/>
    <mergeCell ref="I78:I80"/>
    <mergeCell ref="N78:N79"/>
    <mergeCell ref="E84:E86"/>
    <mergeCell ref="F84:F86"/>
    <mergeCell ref="G84:G86"/>
    <mergeCell ref="AI81:AI83"/>
    <mergeCell ref="AJ81:AJ83"/>
    <mergeCell ref="J82:J83"/>
    <mergeCell ref="K82:K83"/>
    <mergeCell ref="L82:L83"/>
    <mergeCell ref="M82:M83"/>
    <mergeCell ref="AC81:AC83"/>
    <mergeCell ref="AD81:AD83"/>
    <mergeCell ref="AE81:AE83"/>
    <mergeCell ref="AF81:AF83"/>
    <mergeCell ref="AG81:AG83"/>
    <mergeCell ref="AH81:AH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N81:N82"/>
    <mergeCell ref="O81:O83"/>
    <mergeCell ref="B87:B89"/>
    <mergeCell ref="C87:C89"/>
    <mergeCell ref="D87:D89"/>
    <mergeCell ref="E87:E89"/>
    <mergeCell ref="F87:F89"/>
    <mergeCell ref="AD84:AD86"/>
    <mergeCell ref="AE84:AE86"/>
    <mergeCell ref="AF84:AF86"/>
    <mergeCell ref="AG84:AG86"/>
    <mergeCell ref="AH84:AH86"/>
    <mergeCell ref="AI84:AI86"/>
    <mergeCell ref="X84:X86"/>
    <mergeCell ref="Y84:Y86"/>
    <mergeCell ref="Z84:Z86"/>
    <mergeCell ref="AA84:AA86"/>
    <mergeCell ref="AB84:AB86"/>
    <mergeCell ref="AC84:AC86"/>
    <mergeCell ref="R84:R86"/>
    <mergeCell ref="S84:S86"/>
    <mergeCell ref="T84:T86"/>
    <mergeCell ref="U84:U86"/>
    <mergeCell ref="V84:V86"/>
    <mergeCell ref="W84:W86"/>
    <mergeCell ref="H84:H86"/>
    <mergeCell ref="I84:I86"/>
    <mergeCell ref="N84:N85"/>
    <mergeCell ref="O84:O86"/>
    <mergeCell ref="P84:P86"/>
    <mergeCell ref="Q84:Q86"/>
    <mergeCell ref="B84:B86"/>
    <mergeCell ref="C84:C86"/>
    <mergeCell ref="D84:D86"/>
    <mergeCell ref="Q87:Q89"/>
    <mergeCell ref="R87:R89"/>
    <mergeCell ref="S87:S89"/>
    <mergeCell ref="T87:T89"/>
    <mergeCell ref="U87:U89"/>
    <mergeCell ref="V87:V89"/>
    <mergeCell ref="G87:G89"/>
    <mergeCell ref="H87:H89"/>
    <mergeCell ref="I87:I89"/>
    <mergeCell ref="N87:N88"/>
    <mergeCell ref="O87:O89"/>
    <mergeCell ref="P87:P89"/>
    <mergeCell ref="AJ84:AJ86"/>
    <mergeCell ref="J85:J86"/>
    <mergeCell ref="K85:K86"/>
    <mergeCell ref="L85:L86"/>
    <mergeCell ref="M85:M86"/>
    <mergeCell ref="N90:N91"/>
    <mergeCell ref="O90:O92"/>
    <mergeCell ref="P90:P92"/>
    <mergeCell ref="Q90:Q92"/>
    <mergeCell ref="B90:B92"/>
    <mergeCell ref="C90:C92"/>
    <mergeCell ref="D90:D92"/>
    <mergeCell ref="E90:E92"/>
    <mergeCell ref="F90:F92"/>
    <mergeCell ref="G90:G92"/>
    <mergeCell ref="AI87:AI89"/>
    <mergeCell ref="AJ87:AJ92"/>
    <mergeCell ref="J88:J89"/>
    <mergeCell ref="K88:K89"/>
    <mergeCell ref="L88:L89"/>
    <mergeCell ref="M88:M89"/>
    <mergeCell ref="R90:R92"/>
    <mergeCell ref="S90:S92"/>
    <mergeCell ref="T90:T92"/>
    <mergeCell ref="U90:U92"/>
    <mergeCell ref="AC87:AC89"/>
    <mergeCell ref="AD87:AD89"/>
    <mergeCell ref="AE87:AE89"/>
    <mergeCell ref="AF87:AF89"/>
    <mergeCell ref="AG87:AG89"/>
    <mergeCell ref="AH87:AH89"/>
    <mergeCell ref="W87:W89"/>
    <mergeCell ref="X87:X89"/>
    <mergeCell ref="Y87:Y89"/>
    <mergeCell ref="Z87:Z89"/>
    <mergeCell ref="AA87:AA89"/>
    <mergeCell ref="AB87:AB89"/>
    <mergeCell ref="H93:H97"/>
    <mergeCell ref="I93:I97"/>
    <mergeCell ref="N93:N97"/>
    <mergeCell ref="O93:O97"/>
    <mergeCell ref="P93:P97"/>
    <mergeCell ref="Q93:Q97"/>
    <mergeCell ref="B93:B100"/>
    <mergeCell ref="C93:C100"/>
    <mergeCell ref="D93:D100"/>
    <mergeCell ref="E93:E100"/>
    <mergeCell ref="F93:F97"/>
    <mergeCell ref="G93:G97"/>
    <mergeCell ref="AH90:AH92"/>
    <mergeCell ref="AI90:AI92"/>
    <mergeCell ref="J91:J92"/>
    <mergeCell ref="K91:K92"/>
    <mergeCell ref="L91:L92"/>
    <mergeCell ref="M91:M92"/>
    <mergeCell ref="AB90:AB92"/>
    <mergeCell ref="AC90:AC92"/>
    <mergeCell ref="AD90:AD92"/>
    <mergeCell ref="AE90:AE92"/>
    <mergeCell ref="AF90:AF92"/>
    <mergeCell ref="AG90:AG92"/>
    <mergeCell ref="V90:V92"/>
    <mergeCell ref="W90:W92"/>
    <mergeCell ref="X90:X92"/>
    <mergeCell ref="Y90:Y92"/>
    <mergeCell ref="Z90:Z92"/>
    <mergeCell ref="AA90:AA92"/>
    <mergeCell ref="H90:H92"/>
    <mergeCell ref="I90:I92"/>
    <mergeCell ref="AF98:AF100"/>
    <mergeCell ref="AG98:AG100"/>
    <mergeCell ref="X93:X97"/>
    <mergeCell ref="Y93:Y97"/>
    <mergeCell ref="Z93:Z97"/>
    <mergeCell ref="AA93:AA97"/>
    <mergeCell ref="AB93:AB97"/>
    <mergeCell ref="AC93:AC97"/>
    <mergeCell ref="R93:R97"/>
    <mergeCell ref="S93:S97"/>
    <mergeCell ref="T93:T100"/>
    <mergeCell ref="U93:U97"/>
    <mergeCell ref="V93:V97"/>
    <mergeCell ref="W93:W97"/>
    <mergeCell ref="S98:S100"/>
    <mergeCell ref="U98:U100"/>
    <mergeCell ref="V98:V100"/>
    <mergeCell ref="W98:W100"/>
    <mergeCell ref="P101:P103"/>
    <mergeCell ref="Q101:Q103"/>
    <mergeCell ref="B101:B103"/>
    <mergeCell ref="C101:C103"/>
    <mergeCell ref="D101:D103"/>
    <mergeCell ref="E101:E103"/>
    <mergeCell ref="F101:F103"/>
    <mergeCell ref="G101:G103"/>
    <mergeCell ref="X98:X100"/>
    <mergeCell ref="Y98:Y100"/>
    <mergeCell ref="Z98:Z100"/>
    <mergeCell ref="AA98:AA100"/>
    <mergeCell ref="AB98:AB100"/>
    <mergeCell ref="AC98:AC100"/>
    <mergeCell ref="AJ93:AJ100"/>
    <mergeCell ref="F98:F100"/>
    <mergeCell ref="G98:G100"/>
    <mergeCell ref="H98:H100"/>
    <mergeCell ref="I98:I100"/>
    <mergeCell ref="N98:N100"/>
    <mergeCell ref="O98:O100"/>
    <mergeCell ref="P98:P100"/>
    <mergeCell ref="Q98:Q100"/>
    <mergeCell ref="R98:R100"/>
    <mergeCell ref="AD93:AD97"/>
    <mergeCell ref="AE93:AE97"/>
    <mergeCell ref="AF93:AF97"/>
    <mergeCell ref="AG93:AG97"/>
    <mergeCell ref="AH93:AH100"/>
    <mergeCell ref="AI93:AI100"/>
    <mergeCell ref="AD98:AD100"/>
    <mergeCell ref="AE98:AE100"/>
    <mergeCell ref="AJ101:AJ103"/>
    <mergeCell ref="B104:B106"/>
    <mergeCell ref="C104:C106"/>
    <mergeCell ref="D104:D106"/>
    <mergeCell ref="E104:E106"/>
    <mergeCell ref="F104:F106"/>
    <mergeCell ref="G104:G106"/>
    <mergeCell ref="H104:H106"/>
    <mergeCell ref="I104:I106"/>
    <mergeCell ref="N104:N105"/>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AJ104:AJ106"/>
    <mergeCell ref="J105:J106"/>
    <mergeCell ref="K105:K106"/>
    <mergeCell ref="L105:L106"/>
    <mergeCell ref="M105:M106"/>
    <mergeCell ref="AA104:AA106"/>
    <mergeCell ref="AB104:AB106"/>
    <mergeCell ref="AC104:AC106"/>
    <mergeCell ref="AD104:AD106"/>
    <mergeCell ref="AE104:AE106"/>
    <mergeCell ref="AF104:AF106"/>
    <mergeCell ref="U104:U106"/>
    <mergeCell ref="V104:V106"/>
    <mergeCell ref="W104:W106"/>
    <mergeCell ref="X104:X106"/>
    <mergeCell ref="Y104:Y106"/>
    <mergeCell ref="Z104:Z106"/>
    <mergeCell ref="O104:O106"/>
    <mergeCell ref="P104:P106"/>
    <mergeCell ref="Q104:Q106"/>
    <mergeCell ref="R104:R106"/>
    <mergeCell ref="S104:S106"/>
    <mergeCell ref="T104:T106"/>
    <mergeCell ref="V107:V109"/>
    <mergeCell ref="W107:W109"/>
    <mergeCell ref="H107:H109"/>
    <mergeCell ref="I107:I109"/>
    <mergeCell ref="N107:N108"/>
    <mergeCell ref="O107:O109"/>
    <mergeCell ref="P107:P109"/>
    <mergeCell ref="Q107:Q109"/>
    <mergeCell ref="B107:B109"/>
    <mergeCell ref="C107:C109"/>
    <mergeCell ref="D107:D109"/>
    <mergeCell ref="E107:E109"/>
    <mergeCell ref="F107:F109"/>
    <mergeCell ref="G107:G109"/>
    <mergeCell ref="AG104:AG106"/>
    <mergeCell ref="AH104:AH106"/>
    <mergeCell ref="AI104:AI106"/>
    <mergeCell ref="G110:G112"/>
    <mergeCell ref="H110:H112"/>
    <mergeCell ref="I110:I112"/>
    <mergeCell ref="N110:N111"/>
    <mergeCell ref="O110:O112"/>
    <mergeCell ref="P110:P112"/>
    <mergeCell ref="AJ107:AJ109"/>
    <mergeCell ref="J108:J109"/>
    <mergeCell ref="K108:K109"/>
    <mergeCell ref="L108:L109"/>
    <mergeCell ref="M108:M109"/>
    <mergeCell ref="B110:B112"/>
    <mergeCell ref="C110:C112"/>
    <mergeCell ref="D110:D112"/>
    <mergeCell ref="E110:E112"/>
    <mergeCell ref="F110:F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AI110:AI112"/>
    <mergeCell ref="AJ110:AJ112"/>
    <mergeCell ref="J111:J112"/>
    <mergeCell ref="K111:K112"/>
    <mergeCell ref="L111:L112"/>
    <mergeCell ref="M111:M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 ref="Q110:Q112"/>
    <mergeCell ref="R110:R112"/>
    <mergeCell ref="S110:S112"/>
    <mergeCell ref="T110:T112"/>
    <mergeCell ref="U110:U112"/>
    <mergeCell ref="V110:V112"/>
    <mergeCell ref="H113:H115"/>
    <mergeCell ref="I113:I115"/>
    <mergeCell ref="N113:N114"/>
    <mergeCell ref="O113:O115"/>
    <mergeCell ref="P113:P115"/>
    <mergeCell ref="Q113:Q115"/>
    <mergeCell ref="B113:B119"/>
    <mergeCell ref="C113:C119"/>
    <mergeCell ref="D113:D119"/>
    <mergeCell ref="E113:E119"/>
    <mergeCell ref="F113:F115"/>
    <mergeCell ref="G113:G115"/>
    <mergeCell ref="AC116:AC119"/>
    <mergeCell ref="O116:O119"/>
    <mergeCell ref="P116:P119"/>
    <mergeCell ref="Q116:Q119"/>
    <mergeCell ref="R116:R119"/>
    <mergeCell ref="S116:S119"/>
    <mergeCell ref="U116:U119"/>
    <mergeCell ref="AJ113:AJ119"/>
    <mergeCell ref="J114:J115"/>
    <mergeCell ref="K114:K115"/>
    <mergeCell ref="L114:L115"/>
    <mergeCell ref="M114:M115"/>
    <mergeCell ref="F116:F119"/>
    <mergeCell ref="G116:G119"/>
    <mergeCell ref="H116:H119"/>
    <mergeCell ref="I116:I119"/>
    <mergeCell ref="N116:N119"/>
    <mergeCell ref="AD113:AD115"/>
    <mergeCell ref="AE113:AE115"/>
    <mergeCell ref="AF113:AF115"/>
    <mergeCell ref="AG113:AG115"/>
    <mergeCell ref="AH113:AH119"/>
    <mergeCell ref="AI113:AI119"/>
    <mergeCell ref="AD116:AD119"/>
    <mergeCell ref="AE116:AE119"/>
    <mergeCell ref="AF116:AF119"/>
    <mergeCell ref="AG116:AG119"/>
    <mergeCell ref="X113:X115"/>
    <mergeCell ref="Y113:Y115"/>
    <mergeCell ref="Z113:Z115"/>
    <mergeCell ref="AA113:AA115"/>
    <mergeCell ref="AB113:AB115"/>
    <mergeCell ref="AC113:AC115"/>
    <mergeCell ref="R113:R115"/>
    <mergeCell ref="S113:S115"/>
    <mergeCell ref="T113:T119"/>
    <mergeCell ref="U113:U115"/>
    <mergeCell ref="V113:V115"/>
    <mergeCell ref="W113:W115"/>
    <mergeCell ref="P120:P122"/>
    <mergeCell ref="Q120:Q122"/>
    <mergeCell ref="J117:J118"/>
    <mergeCell ref="K117:K118"/>
    <mergeCell ref="L117:L118"/>
    <mergeCell ref="M117:M118"/>
    <mergeCell ref="B120:B122"/>
    <mergeCell ref="C120:C122"/>
    <mergeCell ref="D120:D122"/>
    <mergeCell ref="E120:E122"/>
    <mergeCell ref="F120:F122"/>
    <mergeCell ref="G120:G122"/>
    <mergeCell ref="X116:X119"/>
    <mergeCell ref="Y116:Y119"/>
    <mergeCell ref="Z116:Z119"/>
    <mergeCell ref="AA116:AA119"/>
    <mergeCell ref="AB116:AB119"/>
    <mergeCell ref="V116:V119"/>
    <mergeCell ref="W116:W119"/>
    <mergeCell ref="AJ120:AJ122"/>
    <mergeCell ref="B123:B125"/>
    <mergeCell ref="C123:C125"/>
    <mergeCell ref="D123:D125"/>
    <mergeCell ref="E123:E125"/>
    <mergeCell ref="F123:F125"/>
    <mergeCell ref="G123:G125"/>
    <mergeCell ref="H123:H125"/>
    <mergeCell ref="I123:I125"/>
    <mergeCell ref="N123:N124"/>
    <mergeCell ref="AD120:AD122"/>
    <mergeCell ref="AE120:AE122"/>
    <mergeCell ref="AF120:AF122"/>
    <mergeCell ref="AG120:AG122"/>
    <mergeCell ref="AH120:AH122"/>
    <mergeCell ref="AI120:AI122"/>
    <mergeCell ref="X120:X122"/>
    <mergeCell ref="Y120:Y122"/>
    <mergeCell ref="Z120:Z122"/>
    <mergeCell ref="AA120:AA122"/>
    <mergeCell ref="AB120:AB122"/>
    <mergeCell ref="AC120:AC122"/>
    <mergeCell ref="R120:R122"/>
    <mergeCell ref="S120:S122"/>
    <mergeCell ref="T120:T122"/>
    <mergeCell ref="U120:U122"/>
    <mergeCell ref="V120:V122"/>
    <mergeCell ref="W120:W122"/>
    <mergeCell ref="H120:H122"/>
    <mergeCell ref="I120:I122"/>
    <mergeCell ref="N120:N122"/>
    <mergeCell ref="O120:O122"/>
    <mergeCell ref="AG123:AG125"/>
    <mergeCell ref="AH123:AH125"/>
    <mergeCell ref="AI123:AI125"/>
    <mergeCell ref="AJ123:AJ125"/>
    <mergeCell ref="J124:J125"/>
    <mergeCell ref="K124:K125"/>
    <mergeCell ref="L124:L125"/>
    <mergeCell ref="M124:M125"/>
    <mergeCell ref="AA123:AA125"/>
    <mergeCell ref="AB123:AB125"/>
    <mergeCell ref="AC123:AC125"/>
    <mergeCell ref="AD123:AD125"/>
    <mergeCell ref="AE123:AE125"/>
    <mergeCell ref="AF123:AF125"/>
    <mergeCell ref="U123:U125"/>
    <mergeCell ref="V123:V125"/>
    <mergeCell ref="W123:W125"/>
    <mergeCell ref="X123:X125"/>
    <mergeCell ref="Y123:Y125"/>
    <mergeCell ref="Z123:Z125"/>
    <mergeCell ref="O123:O125"/>
    <mergeCell ref="P123:P125"/>
    <mergeCell ref="Q123:Q125"/>
    <mergeCell ref="R123:R125"/>
    <mergeCell ref="S123:S125"/>
    <mergeCell ref="T123:T125"/>
    <mergeCell ref="R126:R128"/>
    <mergeCell ref="S126:S128"/>
    <mergeCell ref="T126:T128"/>
    <mergeCell ref="U126:U128"/>
    <mergeCell ref="V126:V128"/>
    <mergeCell ref="W126:W128"/>
    <mergeCell ref="H126:H128"/>
    <mergeCell ref="I126:I128"/>
    <mergeCell ref="N126:N127"/>
    <mergeCell ref="O126:O128"/>
    <mergeCell ref="P126:P128"/>
    <mergeCell ref="Q126:Q128"/>
    <mergeCell ref="B126:B128"/>
    <mergeCell ref="C126:C128"/>
    <mergeCell ref="D126:D128"/>
    <mergeCell ref="E126:E128"/>
    <mergeCell ref="F126:F128"/>
    <mergeCell ref="G126:G128"/>
    <mergeCell ref="S129:S132"/>
    <mergeCell ref="T129:T132"/>
    <mergeCell ref="U129:U132"/>
    <mergeCell ref="V129:V132"/>
    <mergeCell ref="G129:G132"/>
    <mergeCell ref="H129:H132"/>
    <mergeCell ref="I129:I132"/>
    <mergeCell ref="N129:N132"/>
    <mergeCell ref="O129:O132"/>
    <mergeCell ref="P129:P132"/>
    <mergeCell ref="AJ126:AJ128"/>
    <mergeCell ref="J127:J128"/>
    <mergeCell ref="K127:K128"/>
    <mergeCell ref="L127:L128"/>
    <mergeCell ref="M127:M128"/>
    <mergeCell ref="B129:B132"/>
    <mergeCell ref="C129:C132"/>
    <mergeCell ref="D129:D132"/>
    <mergeCell ref="E129:E132"/>
    <mergeCell ref="F129:F132"/>
    <mergeCell ref="AD126:AD128"/>
    <mergeCell ref="AE126:AE128"/>
    <mergeCell ref="AF126:AF128"/>
    <mergeCell ref="AG126:AG128"/>
    <mergeCell ref="AH126:AH128"/>
    <mergeCell ref="AI126:AI128"/>
    <mergeCell ref="X126:X128"/>
    <mergeCell ref="Y126:Y128"/>
    <mergeCell ref="Z126:Z128"/>
    <mergeCell ref="AA126:AA128"/>
    <mergeCell ref="AB126:AB128"/>
    <mergeCell ref="AC126:AC128"/>
    <mergeCell ref="H133:H135"/>
    <mergeCell ref="I133:I135"/>
    <mergeCell ref="N133:N135"/>
    <mergeCell ref="O133:O135"/>
    <mergeCell ref="P133:P135"/>
    <mergeCell ref="Q133:Q135"/>
    <mergeCell ref="B133:B135"/>
    <mergeCell ref="C133:C135"/>
    <mergeCell ref="D133:D135"/>
    <mergeCell ref="E133:E135"/>
    <mergeCell ref="F133:F135"/>
    <mergeCell ref="G133:G135"/>
    <mergeCell ref="AI129:AI132"/>
    <mergeCell ref="AJ129:AJ132"/>
    <mergeCell ref="J130:J131"/>
    <mergeCell ref="K130:K131"/>
    <mergeCell ref="L130:L131"/>
    <mergeCell ref="M130:M131"/>
    <mergeCell ref="AC129:AC132"/>
    <mergeCell ref="AD129:AD132"/>
    <mergeCell ref="AE129:AE132"/>
    <mergeCell ref="AF129:AF132"/>
    <mergeCell ref="AG129:AG132"/>
    <mergeCell ref="AH129:AH132"/>
    <mergeCell ref="W129:W132"/>
    <mergeCell ref="X129:X132"/>
    <mergeCell ref="Y129:Y132"/>
    <mergeCell ref="Z129:Z132"/>
    <mergeCell ref="AA129:AA132"/>
    <mergeCell ref="AB129:AB132"/>
    <mergeCell ref="Q129:Q132"/>
    <mergeCell ref="R129:R132"/>
    <mergeCell ref="AJ133:AJ135"/>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70C3-A100-40EF-B74D-001F9294DD5B}">
  <dimension ref="A1:AJ42"/>
  <sheetViews>
    <sheetView topLeftCell="A25" zoomScale="50" zoomScaleNormal="50" workbookViewId="0">
      <selection activeCell="F34" sqref="F34:F35"/>
    </sheetView>
  </sheetViews>
  <sheetFormatPr defaultRowHeight="15" x14ac:dyDescent="0.25"/>
  <cols>
    <col min="1" max="1" width="5" customWidth="1"/>
    <col min="2" max="2" width="16.140625" customWidth="1"/>
    <col min="3" max="3" width="19.28515625" customWidth="1"/>
    <col min="4" max="4" width="15.5703125" customWidth="1"/>
    <col min="5" max="5" width="13.140625" customWidth="1"/>
    <col min="6" max="6" width="18.28515625" customWidth="1"/>
    <col min="7" max="7" width="50.28515625" customWidth="1"/>
    <col min="8" max="8" width="11.42578125" customWidth="1"/>
    <col min="9" max="9" width="11.140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140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83" t="s">
        <v>0</v>
      </c>
      <c r="C3" s="379" t="s">
        <v>1</v>
      </c>
      <c r="D3" s="379" t="s">
        <v>28</v>
      </c>
      <c r="E3" s="379" t="s">
        <v>29</v>
      </c>
      <c r="F3" s="379" t="s">
        <v>30</v>
      </c>
      <c r="G3" s="379" t="s">
        <v>3</v>
      </c>
      <c r="H3" s="379" t="s">
        <v>4</v>
      </c>
      <c r="I3" s="379" t="s">
        <v>5</v>
      </c>
      <c r="J3" s="380" t="s">
        <v>6</v>
      </c>
      <c r="K3" s="380"/>
      <c r="L3" s="380"/>
      <c r="M3" s="380"/>
      <c r="N3" s="379" t="s">
        <v>47</v>
      </c>
      <c r="O3" s="379" t="s">
        <v>31</v>
      </c>
      <c r="P3" s="381" t="s">
        <v>42</v>
      </c>
      <c r="Q3" s="381" t="s">
        <v>32</v>
      </c>
      <c r="R3" s="381" t="s">
        <v>37</v>
      </c>
      <c r="S3" s="381" t="s">
        <v>33</v>
      </c>
      <c r="T3" s="379" t="s">
        <v>55</v>
      </c>
      <c r="U3" s="379" t="s">
        <v>57</v>
      </c>
      <c r="V3" s="380" t="s">
        <v>59</v>
      </c>
      <c r="W3" s="380"/>
      <c r="X3" s="380"/>
      <c r="Y3" s="380"/>
      <c r="Z3" s="380"/>
      <c r="AA3" s="380"/>
      <c r="AB3" s="379" t="s">
        <v>69</v>
      </c>
      <c r="AC3" s="381" t="s">
        <v>75</v>
      </c>
      <c r="AD3" s="379" t="s">
        <v>77</v>
      </c>
      <c r="AE3" s="379"/>
      <c r="AF3" s="379"/>
      <c r="AG3" s="379" t="s">
        <v>27</v>
      </c>
      <c r="AH3" s="379" t="s">
        <v>36</v>
      </c>
      <c r="AI3" s="379" t="s">
        <v>34</v>
      </c>
      <c r="AJ3" s="378" t="s">
        <v>35</v>
      </c>
    </row>
    <row r="4" spans="1:36" ht="137.1" customHeight="1" thickBot="1" x14ac:dyDescent="0.3">
      <c r="A4" s="1"/>
      <c r="B4" s="383"/>
      <c r="C4" s="379"/>
      <c r="D4" s="379"/>
      <c r="E4" s="379"/>
      <c r="F4" s="379"/>
      <c r="G4" s="379"/>
      <c r="H4" s="379"/>
      <c r="I4" s="379"/>
      <c r="J4" s="120" t="s">
        <v>7</v>
      </c>
      <c r="K4" s="120" t="s">
        <v>8</v>
      </c>
      <c r="L4" s="120" t="s">
        <v>9</v>
      </c>
      <c r="M4" s="121" t="s">
        <v>10</v>
      </c>
      <c r="N4" s="379"/>
      <c r="O4" s="379"/>
      <c r="P4" s="381"/>
      <c r="Q4" s="381"/>
      <c r="R4" s="381"/>
      <c r="S4" s="381"/>
      <c r="T4" s="379"/>
      <c r="U4" s="379"/>
      <c r="V4" s="120" t="s">
        <v>61</v>
      </c>
      <c r="W4" s="120" t="s">
        <v>62</v>
      </c>
      <c r="X4" s="120" t="s">
        <v>15</v>
      </c>
      <c r="Y4" s="120" t="s">
        <v>63</v>
      </c>
      <c r="Z4" s="120" t="s">
        <v>60</v>
      </c>
      <c r="AA4" s="120" t="s">
        <v>25</v>
      </c>
      <c r="AB4" s="379"/>
      <c r="AC4" s="381"/>
      <c r="AD4" s="120" t="s">
        <v>16</v>
      </c>
      <c r="AE4" s="120" t="s">
        <v>17</v>
      </c>
      <c r="AF4" s="120" t="s">
        <v>26</v>
      </c>
      <c r="AG4" s="379"/>
      <c r="AH4" s="379"/>
      <c r="AI4" s="379"/>
      <c r="AJ4" s="378"/>
    </row>
    <row r="5" spans="1:36" ht="15.75" thickBot="1" x14ac:dyDescent="0.3">
      <c r="A5" s="1"/>
      <c r="B5" s="122">
        <v>1</v>
      </c>
      <c r="C5" s="123">
        <v>2</v>
      </c>
      <c r="D5" s="123">
        <v>3</v>
      </c>
      <c r="E5" s="123">
        <v>4</v>
      </c>
      <c r="F5" s="123">
        <v>5</v>
      </c>
      <c r="G5" s="123">
        <v>6</v>
      </c>
      <c r="H5" s="123">
        <v>7</v>
      </c>
      <c r="I5" s="123">
        <v>8</v>
      </c>
      <c r="J5" s="123">
        <v>9</v>
      </c>
      <c r="K5" s="123">
        <v>10</v>
      </c>
      <c r="L5" s="123">
        <v>11</v>
      </c>
      <c r="M5" s="123">
        <v>12</v>
      </c>
      <c r="N5" s="123">
        <v>13</v>
      </c>
      <c r="O5" s="123">
        <v>14</v>
      </c>
      <c r="P5" s="123">
        <v>15</v>
      </c>
      <c r="Q5" s="123">
        <v>16</v>
      </c>
      <c r="R5" s="123">
        <v>17</v>
      </c>
      <c r="S5" s="124">
        <v>18</v>
      </c>
      <c r="T5" s="123">
        <v>19</v>
      </c>
      <c r="U5" s="123">
        <v>20</v>
      </c>
      <c r="V5" s="123">
        <v>21</v>
      </c>
      <c r="W5" s="123">
        <v>22</v>
      </c>
      <c r="X5" s="123">
        <v>23</v>
      </c>
      <c r="Y5" s="123">
        <v>24</v>
      </c>
      <c r="Z5" s="123">
        <v>25</v>
      </c>
      <c r="AA5" s="123">
        <v>26</v>
      </c>
      <c r="AB5" s="123">
        <v>27</v>
      </c>
      <c r="AC5" s="123">
        <v>28</v>
      </c>
      <c r="AD5" s="123">
        <v>29</v>
      </c>
      <c r="AE5" s="123">
        <v>30</v>
      </c>
      <c r="AF5" s="123">
        <v>31</v>
      </c>
      <c r="AG5" s="123">
        <v>32</v>
      </c>
      <c r="AH5" s="123">
        <v>33</v>
      </c>
      <c r="AI5" s="123">
        <v>34</v>
      </c>
      <c r="AJ5" s="125">
        <v>35</v>
      </c>
    </row>
    <row r="6" spans="1:36" ht="43.5" customHeight="1" x14ac:dyDescent="0.25">
      <c r="A6" s="1"/>
      <c r="B6" s="341" t="s">
        <v>255</v>
      </c>
      <c r="C6" s="343" t="s">
        <v>256</v>
      </c>
      <c r="D6" s="343" t="s">
        <v>257</v>
      </c>
      <c r="E6" s="343" t="s">
        <v>258</v>
      </c>
      <c r="F6" s="321" t="s">
        <v>259</v>
      </c>
      <c r="G6" s="343" t="s">
        <v>260</v>
      </c>
      <c r="H6" s="321" t="s">
        <v>79</v>
      </c>
      <c r="I6" s="321" t="s">
        <v>79</v>
      </c>
      <c r="J6" s="126" t="s">
        <v>261</v>
      </c>
      <c r="K6" s="126" t="s">
        <v>262</v>
      </c>
      <c r="L6" s="126" t="s">
        <v>263</v>
      </c>
      <c r="M6" s="126">
        <v>50</v>
      </c>
      <c r="N6" s="321" t="s">
        <v>127</v>
      </c>
      <c r="O6" s="321" t="s">
        <v>264</v>
      </c>
      <c r="P6" s="323" t="s">
        <v>265</v>
      </c>
      <c r="Q6" s="323" t="s">
        <v>266</v>
      </c>
      <c r="R6" s="323" t="s">
        <v>86</v>
      </c>
      <c r="S6" s="323" t="s">
        <v>130</v>
      </c>
      <c r="T6" s="335">
        <f>U6</f>
        <v>1445000</v>
      </c>
      <c r="U6" s="319">
        <f>SUM(V6:AA7)</f>
        <v>1445000</v>
      </c>
      <c r="V6" s="319">
        <v>1445000</v>
      </c>
      <c r="W6" s="319">
        <v>0</v>
      </c>
      <c r="X6" s="319">
        <v>0</v>
      </c>
      <c r="Y6" s="319">
        <v>0</v>
      </c>
      <c r="Z6" s="319">
        <v>0</v>
      </c>
      <c r="AA6" s="363">
        <v>0</v>
      </c>
      <c r="AB6" s="319">
        <v>255000</v>
      </c>
      <c r="AC6" s="323" t="s">
        <v>87</v>
      </c>
      <c r="AD6" s="376">
        <v>0</v>
      </c>
      <c r="AE6" s="317">
        <f>U6</f>
        <v>1445000</v>
      </c>
      <c r="AF6" s="376">
        <v>0</v>
      </c>
      <c r="AG6" s="323"/>
      <c r="AH6" s="329" t="s">
        <v>338</v>
      </c>
      <c r="AI6" s="329" t="s">
        <v>339</v>
      </c>
      <c r="AJ6" s="374">
        <v>45365</v>
      </c>
    </row>
    <row r="7" spans="1:36" ht="48.95" customHeight="1" thickBot="1" x14ac:dyDescent="0.3">
      <c r="A7" s="1"/>
      <c r="B7" s="375"/>
      <c r="C7" s="362"/>
      <c r="D7" s="362"/>
      <c r="E7" s="362"/>
      <c r="F7" s="322"/>
      <c r="G7" s="362"/>
      <c r="H7" s="322"/>
      <c r="I7" s="322"/>
      <c r="J7" s="129" t="s">
        <v>267</v>
      </c>
      <c r="K7" s="129" t="s">
        <v>268</v>
      </c>
      <c r="L7" s="129" t="s">
        <v>82</v>
      </c>
      <c r="M7" s="129">
        <v>50</v>
      </c>
      <c r="N7" s="322"/>
      <c r="O7" s="322"/>
      <c r="P7" s="324"/>
      <c r="Q7" s="324"/>
      <c r="R7" s="324"/>
      <c r="S7" s="324"/>
      <c r="T7" s="382"/>
      <c r="U7" s="322"/>
      <c r="V7" s="320"/>
      <c r="W7" s="320"/>
      <c r="X7" s="320"/>
      <c r="Y7" s="320"/>
      <c r="Z7" s="320"/>
      <c r="AA7" s="359"/>
      <c r="AB7" s="320"/>
      <c r="AC7" s="324"/>
      <c r="AD7" s="377"/>
      <c r="AE7" s="318"/>
      <c r="AF7" s="377"/>
      <c r="AG7" s="324"/>
      <c r="AH7" s="361"/>
      <c r="AI7" s="361"/>
      <c r="AJ7" s="369"/>
    </row>
    <row r="8" spans="1:36" ht="38.450000000000003" customHeight="1" x14ac:dyDescent="0.25">
      <c r="A8" s="1"/>
      <c r="B8" s="342" t="s">
        <v>269</v>
      </c>
      <c r="C8" s="344" t="s">
        <v>270</v>
      </c>
      <c r="D8" s="344" t="s">
        <v>257</v>
      </c>
      <c r="E8" s="344" t="s">
        <v>258</v>
      </c>
      <c r="F8" s="337" t="s">
        <v>271</v>
      </c>
      <c r="G8" s="344" t="s">
        <v>260</v>
      </c>
      <c r="H8" s="337" t="s">
        <v>79</v>
      </c>
      <c r="I8" s="337" t="s">
        <v>79</v>
      </c>
      <c r="J8" s="127" t="s">
        <v>261</v>
      </c>
      <c r="K8" s="127" t="s">
        <v>262</v>
      </c>
      <c r="L8" s="127" t="s">
        <v>263</v>
      </c>
      <c r="M8" s="127">
        <v>27</v>
      </c>
      <c r="N8" s="337" t="s">
        <v>127</v>
      </c>
      <c r="O8" s="337" t="s">
        <v>114</v>
      </c>
      <c r="P8" s="339" t="s">
        <v>265</v>
      </c>
      <c r="Q8" s="339" t="s">
        <v>266</v>
      </c>
      <c r="R8" s="339" t="s">
        <v>86</v>
      </c>
      <c r="S8" s="339" t="s">
        <v>130</v>
      </c>
      <c r="T8" s="336">
        <f>U8</f>
        <v>1020000</v>
      </c>
      <c r="U8" s="357">
        <f>SUM(V8:AA9)</f>
        <v>1020000</v>
      </c>
      <c r="V8" s="372">
        <v>1020000</v>
      </c>
      <c r="W8" s="357">
        <v>0</v>
      </c>
      <c r="X8" s="357">
        <v>0</v>
      </c>
      <c r="Y8" s="357">
        <v>0</v>
      </c>
      <c r="Z8" s="357">
        <v>0</v>
      </c>
      <c r="AA8" s="358">
        <v>0</v>
      </c>
      <c r="AB8" s="357">
        <v>180000</v>
      </c>
      <c r="AC8" s="370" t="s">
        <v>87</v>
      </c>
      <c r="AD8" s="354">
        <v>0</v>
      </c>
      <c r="AE8" s="354">
        <f>U8</f>
        <v>1020000</v>
      </c>
      <c r="AF8" s="354">
        <v>0</v>
      </c>
      <c r="AG8" s="339"/>
      <c r="AH8" s="330" t="s">
        <v>339</v>
      </c>
      <c r="AI8" s="330" t="s">
        <v>340</v>
      </c>
      <c r="AJ8" s="368">
        <v>45427</v>
      </c>
    </row>
    <row r="9" spans="1:36" ht="55.5" customHeight="1" thickBot="1" x14ac:dyDescent="0.3">
      <c r="A9" s="1"/>
      <c r="B9" s="375"/>
      <c r="C9" s="362"/>
      <c r="D9" s="337"/>
      <c r="E9" s="337"/>
      <c r="F9" s="322"/>
      <c r="G9" s="337"/>
      <c r="H9" s="322"/>
      <c r="I9" s="322"/>
      <c r="J9" s="129" t="s">
        <v>267</v>
      </c>
      <c r="K9" s="129" t="s">
        <v>268</v>
      </c>
      <c r="L9" s="129" t="s">
        <v>82</v>
      </c>
      <c r="M9" s="129">
        <v>27</v>
      </c>
      <c r="N9" s="322"/>
      <c r="O9" s="322"/>
      <c r="P9" s="324"/>
      <c r="Q9" s="324"/>
      <c r="R9" s="324"/>
      <c r="S9" s="324"/>
      <c r="T9" s="362"/>
      <c r="U9" s="322"/>
      <c r="V9" s="373"/>
      <c r="W9" s="320"/>
      <c r="X9" s="320"/>
      <c r="Y9" s="320"/>
      <c r="Z9" s="320"/>
      <c r="AA9" s="359"/>
      <c r="AB9" s="322"/>
      <c r="AC9" s="371"/>
      <c r="AD9" s="318"/>
      <c r="AE9" s="318"/>
      <c r="AF9" s="318"/>
      <c r="AG9" s="324"/>
      <c r="AH9" s="361"/>
      <c r="AI9" s="361"/>
      <c r="AJ9" s="369"/>
    </row>
    <row r="10" spans="1:36" ht="33.6" customHeight="1" x14ac:dyDescent="0.25">
      <c r="A10" s="1"/>
      <c r="B10" s="325" t="s">
        <v>272</v>
      </c>
      <c r="C10" s="321" t="s">
        <v>273</v>
      </c>
      <c r="D10" s="321" t="s">
        <v>257</v>
      </c>
      <c r="E10" s="321" t="s">
        <v>258</v>
      </c>
      <c r="F10" s="321" t="s">
        <v>274</v>
      </c>
      <c r="G10" s="321" t="s">
        <v>260</v>
      </c>
      <c r="H10" s="321" t="s">
        <v>79</v>
      </c>
      <c r="I10" s="321" t="s">
        <v>79</v>
      </c>
      <c r="J10" s="126" t="s">
        <v>261</v>
      </c>
      <c r="K10" s="126" t="s">
        <v>262</v>
      </c>
      <c r="L10" s="126" t="s">
        <v>263</v>
      </c>
      <c r="M10" s="126">
        <v>60</v>
      </c>
      <c r="N10" s="321" t="s">
        <v>127</v>
      </c>
      <c r="O10" s="321" t="s">
        <v>275</v>
      </c>
      <c r="P10" s="323" t="s">
        <v>265</v>
      </c>
      <c r="Q10" s="323" t="s">
        <v>266</v>
      </c>
      <c r="R10" s="323" t="s">
        <v>86</v>
      </c>
      <c r="S10" s="323" t="s">
        <v>130</v>
      </c>
      <c r="T10" s="319">
        <f>U10+U12</f>
        <v>3849990</v>
      </c>
      <c r="U10" s="319">
        <f>SUM(V10:AA11)</f>
        <v>3400000</v>
      </c>
      <c r="V10" s="319">
        <v>3400000</v>
      </c>
      <c r="W10" s="319">
        <v>0</v>
      </c>
      <c r="X10" s="319">
        <v>0</v>
      </c>
      <c r="Y10" s="319">
        <v>0</v>
      </c>
      <c r="Z10" s="319">
        <v>0</v>
      </c>
      <c r="AA10" s="363">
        <v>0</v>
      </c>
      <c r="AB10" s="319">
        <v>600000</v>
      </c>
      <c r="AC10" s="365" t="s">
        <v>87</v>
      </c>
      <c r="AD10" s="317">
        <v>0</v>
      </c>
      <c r="AE10" s="317">
        <f>U10</f>
        <v>3400000</v>
      </c>
      <c r="AF10" s="317">
        <v>0</v>
      </c>
      <c r="AG10" s="311"/>
      <c r="AH10" s="313" t="s">
        <v>341</v>
      </c>
      <c r="AI10" s="313" t="s">
        <v>342</v>
      </c>
      <c r="AJ10" s="315"/>
    </row>
    <row r="11" spans="1:36" ht="41.1" customHeight="1" x14ac:dyDescent="0.25">
      <c r="A11" s="1"/>
      <c r="B11" s="353"/>
      <c r="C11" s="351"/>
      <c r="D11" s="351"/>
      <c r="E11" s="351"/>
      <c r="F11" s="351"/>
      <c r="G11" s="351"/>
      <c r="H11" s="351"/>
      <c r="I11" s="351"/>
      <c r="J11" s="128" t="s">
        <v>267</v>
      </c>
      <c r="K11" s="128" t="s">
        <v>268</v>
      </c>
      <c r="L11" s="128" t="s">
        <v>82</v>
      </c>
      <c r="M11" s="128">
        <v>60</v>
      </c>
      <c r="N11" s="351"/>
      <c r="O11" s="351"/>
      <c r="P11" s="348"/>
      <c r="Q11" s="348"/>
      <c r="R11" s="348"/>
      <c r="S11" s="348"/>
      <c r="T11" s="351"/>
      <c r="U11" s="351"/>
      <c r="V11" s="347"/>
      <c r="W11" s="347"/>
      <c r="X11" s="347"/>
      <c r="Y11" s="347"/>
      <c r="Z11" s="347"/>
      <c r="AA11" s="364"/>
      <c r="AB11" s="347"/>
      <c r="AC11" s="366"/>
      <c r="AD11" s="345"/>
      <c r="AE11" s="345"/>
      <c r="AF11" s="345"/>
      <c r="AG11" s="346"/>
      <c r="AH11" s="349"/>
      <c r="AI11" s="349"/>
      <c r="AJ11" s="350"/>
    </row>
    <row r="12" spans="1:36" ht="32.450000000000003" customHeight="1" x14ac:dyDescent="0.25">
      <c r="A12" s="1"/>
      <c r="B12" s="353"/>
      <c r="C12" s="351"/>
      <c r="D12" s="351"/>
      <c r="E12" s="351"/>
      <c r="F12" s="351" t="s">
        <v>276</v>
      </c>
      <c r="G12" s="351"/>
      <c r="H12" s="351" t="s">
        <v>79</v>
      </c>
      <c r="I12" s="351" t="s">
        <v>79</v>
      </c>
      <c r="J12" s="128" t="s">
        <v>261</v>
      </c>
      <c r="K12" s="128" t="s">
        <v>262</v>
      </c>
      <c r="L12" s="128" t="s">
        <v>263</v>
      </c>
      <c r="M12" s="128">
        <v>20</v>
      </c>
      <c r="N12" s="351" t="s">
        <v>127</v>
      </c>
      <c r="O12" s="351" t="s">
        <v>119</v>
      </c>
      <c r="P12" s="348" t="s">
        <v>265</v>
      </c>
      <c r="Q12" s="348" t="s">
        <v>266</v>
      </c>
      <c r="R12" s="348" t="s">
        <v>86</v>
      </c>
      <c r="S12" s="348" t="s">
        <v>130</v>
      </c>
      <c r="T12" s="351"/>
      <c r="U12" s="347">
        <f>SUM(V12:AA13)</f>
        <v>449990</v>
      </c>
      <c r="V12" s="347">
        <v>449990</v>
      </c>
      <c r="W12" s="347">
        <v>0</v>
      </c>
      <c r="X12" s="347">
        <v>0</v>
      </c>
      <c r="Y12" s="347">
        <v>0</v>
      </c>
      <c r="Z12" s="347">
        <v>0</v>
      </c>
      <c r="AA12" s="364">
        <v>0</v>
      </c>
      <c r="AB12" s="347">
        <v>79410</v>
      </c>
      <c r="AC12" s="366" t="s">
        <v>87</v>
      </c>
      <c r="AD12" s="345">
        <v>0</v>
      </c>
      <c r="AE12" s="345">
        <f>U12</f>
        <v>449990</v>
      </c>
      <c r="AF12" s="345">
        <v>0</v>
      </c>
      <c r="AG12" s="346"/>
      <c r="AH12" s="349"/>
      <c r="AI12" s="349"/>
      <c r="AJ12" s="350"/>
    </row>
    <row r="13" spans="1:36" ht="39.950000000000003" customHeight="1" thickBot="1" x14ac:dyDescent="0.3">
      <c r="A13" s="1"/>
      <c r="B13" s="326"/>
      <c r="C13" s="322"/>
      <c r="D13" s="322"/>
      <c r="E13" s="322"/>
      <c r="F13" s="322"/>
      <c r="G13" s="322"/>
      <c r="H13" s="322"/>
      <c r="I13" s="322"/>
      <c r="J13" s="129" t="s">
        <v>267</v>
      </c>
      <c r="K13" s="129" t="s">
        <v>268</v>
      </c>
      <c r="L13" s="129" t="s">
        <v>82</v>
      </c>
      <c r="M13" s="129">
        <v>20</v>
      </c>
      <c r="N13" s="322"/>
      <c r="O13" s="322"/>
      <c r="P13" s="324"/>
      <c r="Q13" s="324"/>
      <c r="R13" s="324"/>
      <c r="S13" s="324"/>
      <c r="T13" s="322"/>
      <c r="U13" s="322"/>
      <c r="V13" s="320"/>
      <c r="W13" s="320"/>
      <c r="X13" s="320"/>
      <c r="Y13" s="320"/>
      <c r="Z13" s="320"/>
      <c r="AA13" s="359"/>
      <c r="AB13" s="320"/>
      <c r="AC13" s="367"/>
      <c r="AD13" s="318"/>
      <c r="AE13" s="318"/>
      <c r="AF13" s="318"/>
      <c r="AG13" s="312"/>
      <c r="AH13" s="314"/>
      <c r="AI13" s="314"/>
      <c r="AJ13" s="316"/>
    </row>
    <row r="14" spans="1:36" ht="44.1" customHeight="1" x14ac:dyDescent="0.25">
      <c r="A14" s="1"/>
      <c r="B14" s="360" t="s">
        <v>277</v>
      </c>
      <c r="C14" s="337" t="s">
        <v>278</v>
      </c>
      <c r="D14" s="337" t="s">
        <v>257</v>
      </c>
      <c r="E14" s="337" t="s">
        <v>258</v>
      </c>
      <c r="F14" s="337" t="s">
        <v>279</v>
      </c>
      <c r="G14" s="337" t="s">
        <v>260</v>
      </c>
      <c r="H14" s="337" t="s">
        <v>79</v>
      </c>
      <c r="I14" s="337" t="s">
        <v>79</v>
      </c>
      <c r="J14" s="127" t="s">
        <v>261</v>
      </c>
      <c r="K14" s="127" t="s">
        <v>262</v>
      </c>
      <c r="L14" s="127" t="s">
        <v>263</v>
      </c>
      <c r="M14" s="127">
        <v>71</v>
      </c>
      <c r="N14" s="337" t="s">
        <v>127</v>
      </c>
      <c r="O14" s="337" t="s">
        <v>109</v>
      </c>
      <c r="P14" s="339" t="s">
        <v>265</v>
      </c>
      <c r="Q14" s="339" t="s">
        <v>266</v>
      </c>
      <c r="R14" s="339" t="s">
        <v>86</v>
      </c>
      <c r="S14" s="339" t="s">
        <v>130</v>
      </c>
      <c r="T14" s="357">
        <f>U14</f>
        <v>4165935</v>
      </c>
      <c r="U14" s="357">
        <f>SUM(V14:AA15)</f>
        <v>4165935</v>
      </c>
      <c r="V14" s="357">
        <v>4165935</v>
      </c>
      <c r="W14" s="357">
        <v>0</v>
      </c>
      <c r="X14" s="357">
        <v>0</v>
      </c>
      <c r="Y14" s="357">
        <v>0</v>
      </c>
      <c r="Z14" s="357">
        <v>0</v>
      </c>
      <c r="AA14" s="358">
        <v>0</v>
      </c>
      <c r="AB14" s="357">
        <v>735165</v>
      </c>
      <c r="AC14" s="354" t="s">
        <v>87</v>
      </c>
      <c r="AD14" s="354">
        <v>0</v>
      </c>
      <c r="AE14" s="354">
        <f>U14</f>
        <v>4165935</v>
      </c>
      <c r="AF14" s="354">
        <v>0</v>
      </c>
      <c r="AG14" s="355"/>
      <c r="AH14" s="356" t="s">
        <v>343</v>
      </c>
      <c r="AI14" s="356" t="s">
        <v>344</v>
      </c>
      <c r="AJ14" s="352"/>
    </row>
    <row r="15" spans="1:36" ht="52.5" customHeight="1" thickBot="1" x14ac:dyDescent="0.3">
      <c r="A15" s="1"/>
      <c r="B15" s="326"/>
      <c r="C15" s="322"/>
      <c r="D15" s="322"/>
      <c r="E15" s="322"/>
      <c r="F15" s="322"/>
      <c r="G15" s="322"/>
      <c r="H15" s="322"/>
      <c r="I15" s="322"/>
      <c r="J15" s="129" t="s">
        <v>267</v>
      </c>
      <c r="K15" s="129" t="s">
        <v>268</v>
      </c>
      <c r="L15" s="129" t="s">
        <v>82</v>
      </c>
      <c r="M15" s="129">
        <v>71</v>
      </c>
      <c r="N15" s="322"/>
      <c r="O15" s="322"/>
      <c r="P15" s="324"/>
      <c r="Q15" s="324"/>
      <c r="R15" s="324"/>
      <c r="S15" s="324"/>
      <c r="T15" s="320"/>
      <c r="U15" s="320"/>
      <c r="V15" s="320"/>
      <c r="W15" s="320"/>
      <c r="X15" s="320"/>
      <c r="Y15" s="320"/>
      <c r="Z15" s="320"/>
      <c r="AA15" s="359"/>
      <c r="AB15" s="320"/>
      <c r="AC15" s="318"/>
      <c r="AD15" s="318"/>
      <c r="AE15" s="318"/>
      <c r="AF15" s="318"/>
      <c r="AG15" s="312"/>
      <c r="AH15" s="314"/>
      <c r="AI15" s="314"/>
      <c r="AJ15" s="316"/>
    </row>
    <row r="16" spans="1:36" ht="48" customHeight="1" x14ac:dyDescent="0.25">
      <c r="A16" s="1"/>
      <c r="B16" s="325" t="s">
        <v>345</v>
      </c>
      <c r="C16" s="321" t="s">
        <v>346</v>
      </c>
      <c r="D16" s="321" t="s">
        <v>347</v>
      </c>
      <c r="E16" s="321" t="s">
        <v>258</v>
      </c>
      <c r="F16" s="321" t="s">
        <v>348</v>
      </c>
      <c r="G16" s="321" t="s">
        <v>260</v>
      </c>
      <c r="H16" s="321" t="s">
        <v>79</v>
      </c>
      <c r="I16" s="321" t="s">
        <v>79</v>
      </c>
      <c r="J16" s="126" t="s">
        <v>349</v>
      </c>
      <c r="K16" s="126" t="s">
        <v>350</v>
      </c>
      <c r="L16" s="126" t="s">
        <v>334</v>
      </c>
      <c r="M16" s="126">
        <v>6</v>
      </c>
      <c r="N16" s="321" t="s">
        <v>127</v>
      </c>
      <c r="O16" s="321" t="s">
        <v>114</v>
      </c>
      <c r="P16" s="323" t="s">
        <v>265</v>
      </c>
      <c r="Q16" s="323" t="s">
        <v>266</v>
      </c>
      <c r="R16" s="323" t="s">
        <v>86</v>
      </c>
      <c r="S16" s="323" t="s">
        <v>130</v>
      </c>
      <c r="T16" s="319">
        <f>SUM(U16:U19)</f>
        <v>850000</v>
      </c>
      <c r="U16" s="319">
        <f>V16</f>
        <v>680000</v>
      </c>
      <c r="V16" s="319">
        <v>680000</v>
      </c>
      <c r="W16" s="319">
        <v>0</v>
      </c>
      <c r="X16" s="319">
        <v>0</v>
      </c>
      <c r="Y16" s="319">
        <v>0</v>
      </c>
      <c r="Z16" s="319">
        <v>0</v>
      </c>
      <c r="AA16" s="317">
        <v>0</v>
      </c>
      <c r="AB16" s="319">
        <v>120000</v>
      </c>
      <c r="AC16" s="317" t="s">
        <v>87</v>
      </c>
      <c r="AD16" s="317">
        <v>0</v>
      </c>
      <c r="AE16" s="317">
        <f>V16</f>
        <v>680000</v>
      </c>
      <c r="AF16" s="317">
        <v>0</v>
      </c>
      <c r="AG16" s="311"/>
      <c r="AH16" s="313" t="s">
        <v>341</v>
      </c>
      <c r="AI16" s="313" t="s">
        <v>351</v>
      </c>
      <c r="AJ16" s="315"/>
    </row>
    <row r="17" spans="1:36" ht="47.1" customHeight="1" x14ac:dyDescent="0.25">
      <c r="A17" s="1"/>
      <c r="B17" s="353"/>
      <c r="C17" s="351"/>
      <c r="D17" s="351"/>
      <c r="E17" s="351"/>
      <c r="F17" s="351"/>
      <c r="G17" s="351"/>
      <c r="H17" s="351"/>
      <c r="I17" s="351"/>
      <c r="J17" s="128" t="s">
        <v>352</v>
      </c>
      <c r="K17" s="128" t="s">
        <v>353</v>
      </c>
      <c r="L17" s="128" t="s">
        <v>354</v>
      </c>
      <c r="M17" s="128">
        <v>6</v>
      </c>
      <c r="N17" s="351"/>
      <c r="O17" s="351"/>
      <c r="P17" s="348"/>
      <c r="Q17" s="348"/>
      <c r="R17" s="348"/>
      <c r="S17" s="348"/>
      <c r="T17" s="347"/>
      <c r="U17" s="347"/>
      <c r="V17" s="347"/>
      <c r="W17" s="347"/>
      <c r="X17" s="347"/>
      <c r="Y17" s="347"/>
      <c r="Z17" s="347"/>
      <c r="AA17" s="345"/>
      <c r="AB17" s="347"/>
      <c r="AC17" s="345"/>
      <c r="AD17" s="345"/>
      <c r="AE17" s="345"/>
      <c r="AF17" s="345"/>
      <c r="AG17" s="346"/>
      <c r="AH17" s="349"/>
      <c r="AI17" s="349"/>
      <c r="AJ17" s="350"/>
    </row>
    <row r="18" spans="1:36" ht="48.95" customHeight="1" x14ac:dyDescent="0.25">
      <c r="A18" s="1"/>
      <c r="B18" s="353"/>
      <c r="C18" s="351"/>
      <c r="D18" s="351"/>
      <c r="E18" s="351"/>
      <c r="F18" s="351" t="s">
        <v>355</v>
      </c>
      <c r="G18" s="351"/>
      <c r="H18" s="351" t="s">
        <v>79</v>
      </c>
      <c r="I18" s="351" t="s">
        <v>79</v>
      </c>
      <c r="J18" s="128" t="s">
        <v>349</v>
      </c>
      <c r="K18" s="128" t="s">
        <v>350</v>
      </c>
      <c r="L18" s="128" t="s">
        <v>334</v>
      </c>
      <c r="M18" s="128">
        <v>10</v>
      </c>
      <c r="N18" s="351"/>
      <c r="O18" s="351"/>
      <c r="P18" s="348"/>
      <c r="Q18" s="348"/>
      <c r="R18" s="348"/>
      <c r="S18" s="348"/>
      <c r="T18" s="347"/>
      <c r="U18" s="347">
        <f>V18</f>
        <v>170000</v>
      </c>
      <c r="V18" s="347">
        <v>170000</v>
      </c>
      <c r="W18" s="347">
        <v>0</v>
      </c>
      <c r="X18" s="347">
        <v>0</v>
      </c>
      <c r="Y18" s="347">
        <v>0</v>
      </c>
      <c r="Z18" s="347">
        <v>0</v>
      </c>
      <c r="AA18" s="345">
        <v>0</v>
      </c>
      <c r="AB18" s="347">
        <v>30000</v>
      </c>
      <c r="AC18" s="345" t="s">
        <v>87</v>
      </c>
      <c r="AD18" s="345">
        <v>0</v>
      </c>
      <c r="AE18" s="345">
        <f>V18</f>
        <v>170000</v>
      </c>
      <c r="AF18" s="345">
        <v>0</v>
      </c>
      <c r="AG18" s="346"/>
      <c r="AH18" s="349"/>
      <c r="AI18" s="349"/>
      <c r="AJ18" s="350"/>
    </row>
    <row r="19" spans="1:36" ht="52.5" customHeight="1" thickBot="1" x14ac:dyDescent="0.3">
      <c r="A19" s="1"/>
      <c r="B19" s="326"/>
      <c r="C19" s="322"/>
      <c r="D19" s="322"/>
      <c r="E19" s="322"/>
      <c r="F19" s="322"/>
      <c r="G19" s="322"/>
      <c r="H19" s="322"/>
      <c r="I19" s="322"/>
      <c r="J19" s="129" t="s">
        <v>352</v>
      </c>
      <c r="K19" s="129" t="s">
        <v>353</v>
      </c>
      <c r="L19" s="129" t="s">
        <v>354</v>
      </c>
      <c r="M19" s="129">
        <v>10</v>
      </c>
      <c r="N19" s="322"/>
      <c r="O19" s="322"/>
      <c r="P19" s="324"/>
      <c r="Q19" s="324"/>
      <c r="R19" s="324"/>
      <c r="S19" s="324"/>
      <c r="T19" s="320"/>
      <c r="U19" s="320"/>
      <c r="V19" s="320"/>
      <c r="W19" s="320"/>
      <c r="X19" s="320"/>
      <c r="Y19" s="320"/>
      <c r="Z19" s="320"/>
      <c r="AA19" s="318"/>
      <c r="AB19" s="320"/>
      <c r="AC19" s="318"/>
      <c r="AD19" s="318"/>
      <c r="AE19" s="318"/>
      <c r="AF19" s="318"/>
      <c r="AG19" s="312"/>
      <c r="AH19" s="314"/>
      <c r="AI19" s="314"/>
      <c r="AJ19" s="316"/>
    </row>
    <row r="20" spans="1:36" ht="42.95" customHeight="1" x14ac:dyDescent="0.25">
      <c r="A20" s="1"/>
      <c r="B20" s="325" t="s">
        <v>356</v>
      </c>
      <c r="C20" s="321" t="s">
        <v>357</v>
      </c>
      <c r="D20" s="321" t="s">
        <v>347</v>
      </c>
      <c r="E20" s="321" t="s">
        <v>258</v>
      </c>
      <c r="F20" s="321" t="s">
        <v>358</v>
      </c>
      <c r="G20" s="321" t="s">
        <v>359</v>
      </c>
      <c r="H20" s="321" t="s">
        <v>79</v>
      </c>
      <c r="I20" s="321" t="s">
        <v>79</v>
      </c>
      <c r="J20" s="126" t="s">
        <v>360</v>
      </c>
      <c r="K20" s="126" t="s">
        <v>361</v>
      </c>
      <c r="L20" s="126" t="s">
        <v>354</v>
      </c>
      <c r="M20" s="126">
        <v>48</v>
      </c>
      <c r="N20" s="321" t="s">
        <v>127</v>
      </c>
      <c r="O20" s="321" t="s">
        <v>114</v>
      </c>
      <c r="P20" s="323" t="s">
        <v>265</v>
      </c>
      <c r="Q20" s="323" t="s">
        <v>266</v>
      </c>
      <c r="R20" s="323" t="s">
        <v>86</v>
      </c>
      <c r="S20" s="323" t="s">
        <v>130</v>
      </c>
      <c r="T20" s="319">
        <f>U20</f>
        <v>340886</v>
      </c>
      <c r="U20" s="319">
        <f>V20</f>
        <v>340886</v>
      </c>
      <c r="V20" s="319">
        <v>340886</v>
      </c>
      <c r="W20" s="319">
        <v>0</v>
      </c>
      <c r="X20" s="319">
        <v>0</v>
      </c>
      <c r="Y20" s="319">
        <v>0</v>
      </c>
      <c r="Z20" s="319">
        <v>0</v>
      </c>
      <c r="AA20" s="317">
        <v>0</v>
      </c>
      <c r="AB20" s="319">
        <v>60156.35</v>
      </c>
      <c r="AC20" s="317" t="s">
        <v>87</v>
      </c>
      <c r="AD20" s="317">
        <v>0</v>
      </c>
      <c r="AE20" s="317">
        <f>V20</f>
        <v>340886</v>
      </c>
      <c r="AF20" s="317">
        <v>0</v>
      </c>
      <c r="AG20" s="311"/>
      <c r="AH20" s="313" t="s">
        <v>341</v>
      </c>
      <c r="AI20" s="313" t="s">
        <v>351</v>
      </c>
      <c r="AJ20" s="315"/>
    </row>
    <row r="21" spans="1:36" ht="44.1" customHeight="1" thickBot="1" x14ac:dyDescent="0.3">
      <c r="A21" s="1"/>
      <c r="B21" s="326"/>
      <c r="C21" s="322"/>
      <c r="D21" s="322"/>
      <c r="E21" s="322"/>
      <c r="F21" s="322"/>
      <c r="G21" s="322"/>
      <c r="H21" s="322"/>
      <c r="I21" s="322"/>
      <c r="J21" s="129" t="s">
        <v>362</v>
      </c>
      <c r="K21" s="129" t="s">
        <v>363</v>
      </c>
      <c r="L21" s="129" t="s">
        <v>82</v>
      </c>
      <c r="M21" s="129">
        <v>48</v>
      </c>
      <c r="N21" s="322"/>
      <c r="O21" s="322"/>
      <c r="P21" s="324"/>
      <c r="Q21" s="324"/>
      <c r="R21" s="324"/>
      <c r="S21" s="324"/>
      <c r="T21" s="320"/>
      <c r="U21" s="320"/>
      <c r="V21" s="320"/>
      <c r="W21" s="320"/>
      <c r="X21" s="320"/>
      <c r="Y21" s="320"/>
      <c r="Z21" s="320"/>
      <c r="AA21" s="318"/>
      <c r="AB21" s="320"/>
      <c r="AC21" s="318"/>
      <c r="AD21" s="318"/>
      <c r="AE21" s="318"/>
      <c r="AF21" s="318"/>
      <c r="AG21" s="312"/>
      <c r="AH21" s="314"/>
      <c r="AI21" s="314"/>
      <c r="AJ21" s="316"/>
    </row>
    <row r="22" spans="1:36" ht="52.5" customHeight="1" x14ac:dyDescent="0.25">
      <c r="A22" s="1"/>
      <c r="B22" s="325" t="s">
        <v>364</v>
      </c>
      <c r="C22" s="321" t="s">
        <v>365</v>
      </c>
      <c r="D22" s="321" t="s">
        <v>347</v>
      </c>
      <c r="E22" s="321" t="s">
        <v>258</v>
      </c>
      <c r="F22" s="321" t="s">
        <v>366</v>
      </c>
      <c r="G22" s="321" t="s">
        <v>260</v>
      </c>
      <c r="H22" s="321" t="s">
        <v>79</v>
      </c>
      <c r="I22" s="321" t="s">
        <v>79</v>
      </c>
      <c r="J22" s="126" t="s">
        <v>349</v>
      </c>
      <c r="K22" s="126" t="s">
        <v>350</v>
      </c>
      <c r="L22" s="126" t="s">
        <v>334</v>
      </c>
      <c r="M22" s="126">
        <v>20</v>
      </c>
      <c r="N22" s="321" t="s">
        <v>127</v>
      </c>
      <c r="O22" s="321" t="s">
        <v>275</v>
      </c>
      <c r="P22" s="323" t="s">
        <v>265</v>
      </c>
      <c r="Q22" s="323" t="s">
        <v>266</v>
      </c>
      <c r="R22" s="323" t="s">
        <v>86</v>
      </c>
      <c r="S22" s="323" t="s">
        <v>130</v>
      </c>
      <c r="T22" s="319">
        <f>U22</f>
        <v>425000</v>
      </c>
      <c r="U22" s="319">
        <f>V22</f>
        <v>425000</v>
      </c>
      <c r="V22" s="319">
        <v>425000</v>
      </c>
      <c r="W22" s="319">
        <v>0</v>
      </c>
      <c r="X22" s="319">
        <v>0</v>
      </c>
      <c r="Y22" s="319">
        <v>0</v>
      </c>
      <c r="Z22" s="319">
        <v>0</v>
      </c>
      <c r="AA22" s="317">
        <v>0</v>
      </c>
      <c r="AB22" s="319">
        <v>75000</v>
      </c>
      <c r="AC22" s="317" t="s">
        <v>87</v>
      </c>
      <c r="AD22" s="317">
        <v>0</v>
      </c>
      <c r="AE22" s="317">
        <f>V22</f>
        <v>425000</v>
      </c>
      <c r="AF22" s="317">
        <v>0</v>
      </c>
      <c r="AG22" s="311"/>
      <c r="AH22" s="313" t="s">
        <v>341</v>
      </c>
      <c r="AI22" s="313" t="s">
        <v>342</v>
      </c>
      <c r="AJ22" s="315"/>
    </row>
    <row r="23" spans="1:36" ht="52.5" customHeight="1" thickBot="1" x14ac:dyDescent="0.3">
      <c r="A23" s="1"/>
      <c r="B23" s="326"/>
      <c r="C23" s="322"/>
      <c r="D23" s="322"/>
      <c r="E23" s="322"/>
      <c r="F23" s="322"/>
      <c r="G23" s="322"/>
      <c r="H23" s="322"/>
      <c r="I23" s="322"/>
      <c r="J23" s="129" t="s">
        <v>352</v>
      </c>
      <c r="K23" s="129" t="s">
        <v>353</v>
      </c>
      <c r="L23" s="129" t="s">
        <v>354</v>
      </c>
      <c r="M23" s="129">
        <v>20</v>
      </c>
      <c r="N23" s="322"/>
      <c r="O23" s="322"/>
      <c r="P23" s="324"/>
      <c r="Q23" s="324"/>
      <c r="R23" s="324"/>
      <c r="S23" s="324"/>
      <c r="T23" s="320"/>
      <c r="U23" s="320"/>
      <c r="V23" s="320"/>
      <c r="W23" s="320"/>
      <c r="X23" s="320"/>
      <c r="Y23" s="320"/>
      <c r="Z23" s="320"/>
      <c r="AA23" s="318"/>
      <c r="AB23" s="320"/>
      <c r="AC23" s="318"/>
      <c r="AD23" s="318"/>
      <c r="AE23" s="318"/>
      <c r="AF23" s="318"/>
      <c r="AG23" s="312"/>
      <c r="AH23" s="314"/>
      <c r="AI23" s="314"/>
      <c r="AJ23" s="316"/>
    </row>
    <row r="24" spans="1:36" ht="52.5" customHeight="1" x14ac:dyDescent="0.25">
      <c r="A24" s="1"/>
      <c r="B24" s="325" t="s">
        <v>367</v>
      </c>
      <c r="C24" s="321" t="s">
        <v>368</v>
      </c>
      <c r="D24" s="321" t="s">
        <v>347</v>
      </c>
      <c r="E24" s="321" t="s">
        <v>258</v>
      </c>
      <c r="F24" s="321" t="s">
        <v>369</v>
      </c>
      <c r="G24" s="321" t="s">
        <v>260</v>
      </c>
      <c r="H24" s="321" t="s">
        <v>79</v>
      </c>
      <c r="I24" s="321" t="s">
        <v>79</v>
      </c>
      <c r="J24" s="126" t="s">
        <v>349</v>
      </c>
      <c r="K24" s="126" t="s">
        <v>350</v>
      </c>
      <c r="L24" s="126" t="s">
        <v>334</v>
      </c>
      <c r="M24" s="126">
        <v>26</v>
      </c>
      <c r="N24" s="321" t="s">
        <v>127</v>
      </c>
      <c r="O24" s="321" t="s">
        <v>264</v>
      </c>
      <c r="P24" s="323" t="s">
        <v>265</v>
      </c>
      <c r="Q24" s="323" t="s">
        <v>266</v>
      </c>
      <c r="R24" s="323" t="s">
        <v>86</v>
      </c>
      <c r="S24" s="323" t="s">
        <v>130</v>
      </c>
      <c r="T24" s="319">
        <f>U24</f>
        <v>1054000</v>
      </c>
      <c r="U24" s="319">
        <f>V24</f>
        <v>1054000</v>
      </c>
      <c r="V24" s="319">
        <v>1054000</v>
      </c>
      <c r="W24" s="319">
        <v>0</v>
      </c>
      <c r="X24" s="319">
        <v>0</v>
      </c>
      <c r="Y24" s="319">
        <v>0</v>
      </c>
      <c r="Z24" s="319">
        <v>0</v>
      </c>
      <c r="AA24" s="317">
        <v>0</v>
      </c>
      <c r="AB24" s="319">
        <v>186000</v>
      </c>
      <c r="AC24" s="317" t="s">
        <v>87</v>
      </c>
      <c r="AD24" s="317">
        <v>0</v>
      </c>
      <c r="AE24" s="317">
        <f>V24</f>
        <v>1054000</v>
      </c>
      <c r="AF24" s="317">
        <v>0</v>
      </c>
      <c r="AG24" s="311"/>
      <c r="AH24" s="313" t="s">
        <v>341</v>
      </c>
      <c r="AI24" s="313" t="s">
        <v>342</v>
      </c>
      <c r="AJ24" s="315"/>
    </row>
    <row r="25" spans="1:36" ht="52.5" customHeight="1" thickBot="1" x14ac:dyDescent="0.3">
      <c r="A25" s="1"/>
      <c r="B25" s="326"/>
      <c r="C25" s="322"/>
      <c r="D25" s="322"/>
      <c r="E25" s="322"/>
      <c r="F25" s="322"/>
      <c r="G25" s="322"/>
      <c r="H25" s="322"/>
      <c r="I25" s="322"/>
      <c r="J25" s="129" t="s">
        <v>352</v>
      </c>
      <c r="K25" s="129" t="s">
        <v>353</v>
      </c>
      <c r="L25" s="129" t="s">
        <v>354</v>
      </c>
      <c r="M25" s="129">
        <v>26</v>
      </c>
      <c r="N25" s="322"/>
      <c r="O25" s="322"/>
      <c r="P25" s="324"/>
      <c r="Q25" s="324"/>
      <c r="R25" s="324"/>
      <c r="S25" s="324"/>
      <c r="T25" s="320"/>
      <c r="U25" s="320"/>
      <c r="V25" s="320"/>
      <c r="W25" s="320"/>
      <c r="X25" s="320"/>
      <c r="Y25" s="320"/>
      <c r="Z25" s="320"/>
      <c r="AA25" s="318"/>
      <c r="AB25" s="320"/>
      <c r="AC25" s="318"/>
      <c r="AD25" s="318"/>
      <c r="AE25" s="318"/>
      <c r="AF25" s="318"/>
      <c r="AG25" s="312"/>
      <c r="AH25" s="314"/>
      <c r="AI25" s="314"/>
      <c r="AJ25" s="316"/>
    </row>
    <row r="26" spans="1:36" ht="52.5" customHeight="1" x14ac:dyDescent="0.25">
      <c r="A26" s="1"/>
      <c r="B26" s="341" t="s">
        <v>370</v>
      </c>
      <c r="C26" s="343" t="s">
        <v>371</v>
      </c>
      <c r="D26" s="343" t="s">
        <v>347</v>
      </c>
      <c r="E26" s="343" t="s">
        <v>258</v>
      </c>
      <c r="F26" s="343" t="s">
        <v>372</v>
      </c>
      <c r="G26" s="343" t="s">
        <v>260</v>
      </c>
      <c r="H26" s="343" t="s">
        <v>79</v>
      </c>
      <c r="I26" s="343" t="s">
        <v>79</v>
      </c>
      <c r="J26" s="126" t="s">
        <v>349</v>
      </c>
      <c r="K26" s="126" t="s">
        <v>350</v>
      </c>
      <c r="L26" s="126" t="s">
        <v>334</v>
      </c>
      <c r="M26" s="127">
        <v>67</v>
      </c>
      <c r="N26" s="337" t="s">
        <v>127</v>
      </c>
      <c r="O26" s="337" t="s">
        <v>109</v>
      </c>
      <c r="P26" s="339" t="s">
        <v>265</v>
      </c>
      <c r="Q26" s="339" t="s">
        <v>266</v>
      </c>
      <c r="R26" s="339" t="s">
        <v>86</v>
      </c>
      <c r="S26" s="339" t="s">
        <v>130</v>
      </c>
      <c r="T26" s="335">
        <f>U26</f>
        <v>1524985</v>
      </c>
      <c r="U26" s="335">
        <f>V26</f>
        <v>1524985</v>
      </c>
      <c r="V26" s="335">
        <v>1524985</v>
      </c>
      <c r="W26" s="335">
        <v>0</v>
      </c>
      <c r="X26" s="335">
        <v>0</v>
      </c>
      <c r="Y26" s="335">
        <v>0</v>
      </c>
      <c r="Z26" s="335">
        <v>0</v>
      </c>
      <c r="AA26" s="333">
        <v>0</v>
      </c>
      <c r="AB26" s="335">
        <v>269115</v>
      </c>
      <c r="AC26" s="333" t="s">
        <v>87</v>
      </c>
      <c r="AD26" s="333">
        <v>0</v>
      </c>
      <c r="AE26" s="333">
        <f>V26</f>
        <v>1524985</v>
      </c>
      <c r="AF26" s="333">
        <v>0</v>
      </c>
      <c r="AG26" s="327"/>
      <c r="AH26" s="329" t="s">
        <v>341</v>
      </c>
      <c r="AI26" s="329" t="s">
        <v>342</v>
      </c>
      <c r="AJ26" s="331"/>
    </row>
    <row r="27" spans="1:36" ht="52.5" customHeight="1" thickBot="1" x14ac:dyDescent="0.3">
      <c r="A27" s="1"/>
      <c r="B27" s="342"/>
      <c r="C27" s="344"/>
      <c r="D27" s="344"/>
      <c r="E27" s="344"/>
      <c r="F27" s="344"/>
      <c r="G27" s="344"/>
      <c r="H27" s="344"/>
      <c r="I27" s="344"/>
      <c r="J27" s="148" t="s">
        <v>352</v>
      </c>
      <c r="K27" s="148" t="s">
        <v>353</v>
      </c>
      <c r="L27" s="148" t="s">
        <v>354</v>
      </c>
      <c r="M27" s="148">
        <v>67</v>
      </c>
      <c r="N27" s="338"/>
      <c r="O27" s="338"/>
      <c r="P27" s="340"/>
      <c r="Q27" s="340"/>
      <c r="R27" s="340"/>
      <c r="S27" s="340"/>
      <c r="T27" s="336"/>
      <c r="U27" s="336"/>
      <c r="V27" s="336"/>
      <c r="W27" s="336"/>
      <c r="X27" s="336"/>
      <c r="Y27" s="336"/>
      <c r="Z27" s="336"/>
      <c r="AA27" s="334"/>
      <c r="AB27" s="336"/>
      <c r="AC27" s="334"/>
      <c r="AD27" s="334"/>
      <c r="AE27" s="334"/>
      <c r="AF27" s="334"/>
      <c r="AG27" s="328"/>
      <c r="AH27" s="330"/>
      <c r="AI27" s="330"/>
      <c r="AJ27" s="332"/>
    </row>
    <row r="28" spans="1:36" ht="52.5" customHeight="1" x14ac:dyDescent="0.25">
      <c r="A28" s="1"/>
      <c r="B28" s="325" t="s">
        <v>373</v>
      </c>
      <c r="C28" s="321" t="s">
        <v>374</v>
      </c>
      <c r="D28" s="321" t="s">
        <v>347</v>
      </c>
      <c r="E28" s="321" t="s">
        <v>258</v>
      </c>
      <c r="F28" s="321" t="s">
        <v>375</v>
      </c>
      <c r="G28" s="321" t="s">
        <v>260</v>
      </c>
      <c r="H28" s="321" t="s">
        <v>79</v>
      </c>
      <c r="I28" s="321" t="s">
        <v>79</v>
      </c>
      <c r="J28" s="126" t="s">
        <v>376</v>
      </c>
      <c r="K28" s="126" t="s">
        <v>377</v>
      </c>
      <c r="L28" s="126" t="s">
        <v>334</v>
      </c>
      <c r="M28" s="126">
        <v>10</v>
      </c>
      <c r="N28" s="321" t="s">
        <v>127</v>
      </c>
      <c r="O28" s="321" t="s">
        <v>119</v>
      </c>
      <c r="P28" s="323" t="s">
        <v>265</v>
      </c>
      <c r="Q28" s="323" t="s">
        <v>266</v>
      </c>
      <c r="R28" s="323" t="s">
        <v>86</v>
      </c>
      <c r="S28" s="323" t="s">
        <v>130</v>
      </c>
      <c r="T28" s="319">
        <f>U28</f>
        <v>200005</v>
      </c>
      <c r="U28" s="319">
        <f>V28</f>
        <v>200005</v>
      </c>
      <c r="V28" s="319">
        <v>200005</v>
      </c>
      <c r="W28" s="319">
        <v>0</v>
      </c>
      <c r="X28" s="319">
        <v>0</v>
      </c>
      <c r="Y28" s="319">
        <v>0</v>
      </c>
      <c r="Z28" s="319">
        <v>0</v>
      </c>
      <c r="AA28" s="317">
        <v>0</v>
      </c>
      <c r="AB28" s="319">
        <v>35295</v>
      </c>
      <c r="AC28" s="317" t="s">
        <v>87</v>
      </c>
      <c r="AD28" s="317">
        <v>0</v>
      </c>
      <c r="AE28" s="317">
        <f>U28</f>
        <v>200005</v>
      </c>
      <c r="AF28" s="317">
        <v>0</v>
      </c>
      <c r="AG28" s="311"/>
      <c r="AH28" s="313" t="s">
        <v>341</v>
      </c>
      <c r="AI28" s="313" t="s">
        <v>342</v>
      </c>
      <c r="AJ28" s="315"/>
    </row>
    <row r="29" spans="1:36" ht="52.5" customHeight="1" thickBot="1" x14ac:dyDescent="0.3">
      <c r="A29" s="1"/>
      <c r="B29" s="326"/>
      <c r="C29" s="322"/>
      <c r="D29" s="322"/>
      <c r="E29" s="322"/>
      <c r="F29" s="322"/>
      <c r="G29" s="322"/>
      <c r="H29" s="322"/>
      <c r="I29" s="322"/>
      <c r="J29" s="129" t="s">
        <v>378</v>
      </c>
      <c r="K29" s="129" t="s">
        <v>379</v>
      </c>
      <c r="L29" s="129" t="s">
        <v>354</v>
      </c>
      <c r="M29" s="129">
        <v>10</v>
      </c>
      <c r="N29" s="322"/>
      <c r="O29" s="322"/>
      <c r="P29" s="324"/>
      <c r="Q29" s="324"/>
      <c r="R29" s="324"/>
      <c r="S29" s="324"/>
      <c r="T29" s="320"/>
      <c r="U29" s="320"/>
      <c r="V29" s="320"/>
      <c r="W29" s="320"/>
      <c r="X29" s="320"/>
      <c r="Y29" s="320"/>
      <c r="Z29" s="320"/>
      <c r="AA29" s="318"/>
      <c r="AB29" s="320"/>
      <c r="AC29" s="318"/>
      <c r="AD29" s="318"/>
      <c r="AE29" s="318"/>
      <c r="AF29" s="318"/>
      <c r="AG29" s="312"/>
      <c r="AH29" s="314"/>
      <c r="AI29" s="314"/>
      <c r="AJ29" s="316"/>
    </row>
    <row r="30" spans="1:36" ht="52.5" customHeight="1" x14ac:dyDescent="0.25">
      <c r="A30" s="1"/>
      <c r="B30" s="325" t="s">
        <v>380</v>
      </c>
      <c r="C30" s="321" t="s">
        <v>381</v>
      </c>
      <c r="D30" s="321" t="s">
        <v>347</v>
      </c>
      <c r="E30" s="321" t="s">
        <v>258</v>
      </c>
      <c r="F30" s="321" t="s">
        <v>382</v>
      </c>
      <c r="G30" s="321" t="s">
        <v>260</v>
      </c>
      <c r="H30" s="321" t="s">
        <v>79</v>
      </c>
      <c r="I30" s="321" t="s">
        <v>79</v>
      </c>
      <c r="J30" s="126" t="s">
        <v>349</v>
      </c>
      <c r="K30" s="126" t="s">
        <v>350</v>
      </c>
      <c r="L30" s="126" t="s">
        <v>334</v>
      </c>
      <c r="M30" s="126">
        <v>10</v>
      </c>
      <c r="N30" s="321" t="s">
        <v>127</v>
      </c>
      <c r="O30" s="321" t="s">
        <v>119</v>
      </c>
      <c r="P30" s="323" t="s">
        <v>265</v>
      </c>
      <c r="Q30" s="323" t="s">
        <v>266</v>
      </c>
      <c r="R30" s="323" t="s">
        <v>86</v>
      </c>
      <c r="S30" s="323" t="s">
        <v>130</v>
      </c>
      <c r="T30" s="319">
        <f>U30</f>
        <v>49980</v>
      </c>
      <c r="U30" s="319">
        <f>V30</f>
        <v>49980</v>
      </c>
      <c r="V30" s="319">
        <v>49980</v>
      </c>
      <c r="W30" s="319">
        <v>0</v>
      </c>
      <c r="X30" s="319">
        <v>0</v>
      </c>
      <c r="Y30" s="319">
        <v>0</v>
      </c>
      <c r="Z30" s="319">
        <v>0</v>
      </c>
      <c r="AA30" s="317">
        <v>0</v>
      </c>
      <c r="AB30" s="319">
        <v>8820</v>
      </c>
      <c r="AC30" s="317" t="s">
        <v>87</v>
      </c>
      <c r="AD30" s="317">
        <v>0</v>
      </c>
      <c r="AE30" s="317">
        <f>U30</f>
        <v>49980</v>
      </c>
      <c r="AF30" s="317">
        <v>0</v>
      </c>
      <c r="AG30" s="311"/>
      <c r="AH30" s="313" t="s">
        <v>342</v>
      </c>
      <c r="AI30" s="313" t="s">
        <v>383</v>
      </c>
      <c r="AJ30" s="315"/>
    </row>
    <row r="31" spans="1:36" ht="52.5" customHeight="1" thickBot="1" x14ac:dyDescent="0.3">
      <c r="A31" s="1"/>
      <c r="B31" s="326"/>
      <c r="C31" s="322"/>
      <c r="D31" s="322"/>
      <c r="E31" s="322"/>
      <c r="F31" s="322"/>
      <c r="G31" s="322"/>
      <c r="H31" s="322"/>
      <c r="I31" s="322"/>
      <c r="J31" s="129" t="s">
        <v>352</v>
      </c>
      <c r="K31" s="129" t="s">
        <v>353</v>
      </c>
      <c r="L31" s="129" t="s">
        <v>354</v>
      </c>
      <c r="M31" s="129">
        <v>10</v>
      </c>
      <c r="N31" s="322"/>
      <c r="O31" s="322"/>
      <c r="P31" s="324"/>
      <c r="Q31" s="324"/>
      <c r="R31" s="324"/>
      <c r="S31" s="324"/>
      <c r="T31" s="320"/>
      <c r="U31" s="320"/>
      <c r="V31" s="320"/>
      <c r="W31" s="320"/>
      <c r="X31" s="320"/>
      <c r="Y31" s="320"/>
      <c r="Z31" s="320"/>
      <c r="AA31" s="318"/>
      <c r="AB31" s="320"/>
      <c r="AC31" s="318"/>
      <c r="AD31" s="318"/>
      <c r="AE31" s="318"/>
      <c r="AF31" s="318"/>
      <c r="AG31" s="312"/>
      <c r="AH31" s="314"/>
      <c r="AI31" s="314"/>
      <c r="AJ31" s="316"/>
    </row>
    <row r="32" spans="1:36" ht="52.5" customHeight="1" x14ac:dyDescent="0.25">
      <c r="A32" s="1"/>
      <c r="B32" s="325" t="s">
        <v>384</v>
      </c>
      <c r="C32" s="321" t="s">
        <v>385</v>
      </c>
      <c r="D32" s="321" t="s">
        <v>347</v>
      </c>
      <c r="E32" s="321" t="s">
        <v>258</v>
      </c>
      <c r="F32" s="321" t="s">
        <v>386</v>
      </c>
      <c r="G32" s="321" t="s">
        <v>260</v>
      </c>
      <c r="H32" s="321" t="s">
        <v>79</v>
      </c>
      <c r="I32" s="321" t="s">
        <v>79</v>
      </c>
      <c r="J32" s="126" t="s">
        <v>349</v>
      </c>
      <c r="K32" s="126" t="s">
        <v>350</v>
      </c>
      <c r="L32" s="126" t="s">
        <v>334</v>
      </c>
      <c r="M32" s="126">
        <v>10</v>
      </c>
      <c r="N32" s="321" t="s">
        <v>127</v>
      </c>
      <c r="O32" s="321" t="s">
        <v>119</v>
      </c>
      <c r="P32" s="323" t="s">
        <v>265</v>
      </c>
      <c r="Q32" s="323" t="s">
        <v>266</v>
      </c>
      <c r="R32" s="323" t="s">
        <v>86</v>
      </c>
      <c r="S32" s="323" t="s">
        <v>130</v>
      </c>
      <c r="T32" s="319">
        <f>U32</f>
        <v>1280015</v>
      </c>
      <c r="U32" s="319">
        <f>V32</f>
        <v>1280015</v>
      </c>
      <c r="V32" s="319">
        <v>1280015</v>
      </c>
      <c r="W32" s="319">
        <v>0</v>
      </c>
      <c r="X32" s="319">
        <v>0</v>
      </c>
      <c r="Y32" s="319">
        <v>0</v>
      </c>
      <c r="Z32" s="319">
        <v>0</v>
      </c>
      <c r="AA32" s="317">
        <v>0</v>
      </c>
      <c r="AB32" s="319">
        <v>225885</v>
      </c>
      <c r="AC32" s="317" t="s">
        <v>87</v>
      </c>
      <c r="AD32" s="317">
        <v>0</v>
      </c>
      <c r="AE32" s="317">
        <f>V32</f>
        <v>1280015</v>
      </c>
      <c r="AF32" s="317">
        <v>0</v>
      </c>
      <c r="AG32" s="311"/>
      <c r="AH32" s="313" t="s">
        <v>387</v>
      </c>
      <c r="AI32" s="313" t="s">
        <v>388</v>
      </c>
      <c r="AJ32" s="315"/>
    </row>
    <row r="33" spans="1:36" ht="52.5" customHeight="1" thickBot="1" x14ac:dyDescent="0.3">
      <c r="A33" s="1"/>
      <c r="B33" s="326"/>
      <c r="C33" s="322"/>
      <c r="D33" s="322"/>
      <c r="E33" s="322"/>
      <c r="F33" s="322"/>
      <c r="G33" s="322"/>
      <c r="H33" s="322"/>
      <c r="I33" s="322"/>
      <c r="J33" s="129" t="s">
        <v>352</v>
      </c>
      <c r="K33" s="129" t="s">
        <v>353</v>
      </c>
      <c r="L33" s="129" t="s">
        <v>354</v>
      </c>
      <c r="M33" s="129">
        <v>10</v>
      </c>
      <c r="N33" s="322"/>
      <c r="O33" s="322"/>
      <c r="P33" s="324"/>
      <c r="Q33" s="324"/>
      <c r="R33" s="324"/>
      <c r="S33" s="324"/>
      <c r="T33" s="320"/>
      <c r="U33" s="320"/>
      <c r="V33" s="320"/>
      <c r="W33" s="320"/>
      <c r="X33" s="320"/>
      <c r="Y33" s="320"/>
      <c r="Z33" s="320"/>
      <c r="AA33" s="318"/>
      <c r="AB33" s="320"/>
      <c r="AC33" s="318"/>
      <c r="AD33" s="318"/>
      <c r="AE33" s="318"/>
      <c r="AF33" s="318"/>
      <c r="AG33" s="312"/>
      <c r="AH33" s="314"/>
      <c r="AI33" s="314"/>
      <c r="AJ33" s="316"/>
    </row>
    <row r="34" spans="1:36" ht="52.5" customHeight="1" x14ac:dyDescent="0.25">
      <c r="A34" s="1"/>
      <c r="B34" s="325" t="s">
        <v>389</v>
      </c>
      <c r="C34" s="321" t="s">
        <v>390</v>
      </c>
      <c r="D34" s="321" t="s">
        <v>347</v>
      </c>
      <c r="E34" s="321" t="s">
        <v>258</v>
      </c>
      <c r="F34" s="321" t="s">
        <v>391</v>
      </c>
      <c r="G34" s="321" t="s">
        <v>260</v>
      </c>
      <c r="H34" s="321" t="s">
        <v>79</v>
      </c>
      <c r="I34" s="321" t="s">
        <v>79</v>
      </c>
      <c r="J34" s="126" t="s">
        <v>376</v>
      </c>
      <c r="K34" s="126" t="s">
        <v>377</v>
      </c>
      <c r="L34" s="126" t="s">
        <v>334</v>
      </c>
      <c r="M34" s="126">
        <v>50</v>
      </c>
      <c r="N34" s="321" t="s">
        <v>127</v>
      </c>
      <c r="O34" s="321" t="s">
        <v>109</v>
      </c>
      <c r="P34" s="323" t="s">
        <v>265</v>
      </c>
      <c r="Q34" s="323" t="s">
        <v>266</v>
      </c>
      <c r="R34" s="323" t="s">
        <v>86</v>
      </c>
      <c r="S34" s="323" t="s">
        <v>130</v>
      </c>
      <c r="T34" s="319">
        <f>U34</f>
        <v>2635000</v>
      </c>
      <c r="U34" s="319">
        <f>V34</f>
        <v>2635000</v>
      </c>
      <c r="V34" s="319">
        <v>2635000</v>
      </c>
      <c r="W34" s="319">
        <v>0</v>
      </c>
      <c r="X34" s="319">
        <v>0</v>
      </c>
      <c r="Y34" s="319">
        <v>0</v>
      </c>
      <c r="Z34" s="319">
        <v>0</v>
      </c>
      <c r="AA34" s="317">
        <v>0</v>
      </c>
      <c r="AB34" s="319">
        <v>465000</v>
      </c>
      <c r="AC34" s="317" t="s">
        <v>87</v>
      </c>
      <c r="AD34" s="317">
        <v>0</v>
      </c>
      <c r="AE34" s="317">
        <f>V34</f>
        <v>2635000</v>
      </c>
      <c r="AF34" s="317">
        <v>0</v>
      </c>
      <c r="AG34" s="311"/>
      <c r="AH34" s="313" t="s">
        <v>387</v>
      </c>
      <c r="AI34" s="313" t="s">
        <v>344</v>
      </c>
      <c r="AJ34" s="315"/>
    </row>
    <row r="35" spans="1:36" ht="52.5" customHeight="1" thickBot="1" x14ac:dyDescent="0.3">
      <c r="A35" s="1"/>
      <c r="B35" s="326"/>
      <c r="C35" s="322"/>
      <c r="D35" s="322"/>
      <c r="E35" s="322"/>
      <c r="F35" s="322"/>
      <c r="G35" s="322"/>
      <c r="H35" s="322"/>
      <c r="I35" s="322"/>
      <c r="J35" s="129" t="s">
        <v>378</v>
      </c>
      <c r="K35" s="129" t="s">
        <v>379</v>
      </c>
      <c r="L35" s="129" t="s">
        <v>354</v>
      </c>
      <c r="M35" s="129">
        <v>300</v>
      </c>
      <c r="N35" s="322"/>
      <c r="O35" s="322"/>
      <c r="P35" s="324"/>
      <c r="Q35" s="324"/>
      <c r="R35" s="324"/>
      <c r="S35" s="324"/>
      <c r="T35" s="320"/>
      <c r="U35" s="320"/>
      <c r="V35" s="320"/>
      <c r="W35" s="320"/>
      <c r="X35" s="320"/>
      <c r="Y35" s="320"/>
      <c r="Z35" s="320"/>
      <c r="AA35" s="318"/>
      <c r="AB35" s="320"/>
      <c r="AC35" s="318"/>
      <c r="AD35" s="318"/>
      <c r="AE35" s="318"/>
      <c r="AF35" s="318"/>
      <c r="AG35" s="312"/>
      <c r="AH35" s="314"/>
      <c r="AI35" s="314"/>
      <c r="AJ35" s="316"/>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200" t="s">
        <v>24</v>
      </c>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row>
  </sheetData>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4" t="s">
        <v>0</v>
      </c>
      <c r="C3" s="174" t="s">
        <v>1</v>
      </c>
      <c r="D3" s="174" t="s">
        <v>28</v>
      </c>
      <c r="E3" s="174" t="s">
        <v>29</v>
      </c>
      <c r="F3" s="174" t="s">
        <v>30</v>
      </c>
      <c r="G3" s="174" t="s">
        <v>3</v>
      </c>
      <c r="H3" s="174" t="s">
        <v>4</v>
      </c>
      <c r="I3" s="174" t="s">
        <v>5</v>
      </c>
      <c r="J3" s="175" t="s">
        <v>6</v>
      </c>
      <c r="K3" s="175"/>
      <c r="L3" s="175"/>
      <c r="M3" s="175"/>
      <c r="N3" s="176" t="s">
        <v>47</v>
      </c>
      <c r="O3" s="174" t="s">
        <v>31</v>
      </c>
      <c r="P3" s="185" t="s">
        <v>42</v>
      </c>
      <c r="Q3" s="185" t="s">
        <v>32</v>
      </c>
      <c r="R3" s="185" t="s">
        <v>37</v>
      </c>
      <c r="S3" s="185" t="s">
        <v>33</v>
      </c>
      <c r="T3" s="174" t="s">
        <v>55</v>
      </c>
      <c r="U3" s="174" t="s">
        <v>57</v>
      </c>
      <c r="V3" s="175" t="s">
        <v>59</v>
      </c>
      <c r="W3" s="175"/>
      <c r="X3" s="175"/>
      <c r="Y3" s="175"/>
      <c r="Z3" s="175"/>
      <c r="AA3" s="175"/>
      <c r="AB3" s="174" t="s">
        <v>69</v>
      </c>
      <c r="AC3" s="180" t="s">
        <v>75</v>
      </c>
      <c r="AD3" s="182" t="s">
        <v>77</v>
      </c>
      <c r="AE3" s="183"/>
      <c r="AF3" s="184"/>
      <c r="AG3" s="176" t="s">
        <v>27</v>
      </c>
      <c r="AH3" s="176" t="s">
        <v>36</v>
      </c>
      <c r="AI3" s="174" t="s">
        <v>34</v>
      </c>
      <c r="AJ3" s="176" t="s">
        <v>35</v>
      </c>
    </row>
    <row r="4" spans="1:36" ht="140.25" x14ac:dyDescent="0.25">
      <c r="A4" s="1"/>
      <c r="B4" s="174"/>
      <c r="C4" s="174"/>
      <c r="D4" s="174"/>
      <c r="E4" s="174"/>
      <c r="F4" s="174"/>
      <c r="G4" s="174"/>
      <c r="H4" s="174"/>
      <c r="I4" s="174"/>
      <c r="J4" s="3" t="s">
        <v>7</v>
      </c>
      <c r="K4" s="3" t="s">
        <v>8</v>
      </c>
      <c r="L4" s="3" t="s">
        <v>9</v>
      </c>
      <c r="M4" s="11" t="s">
        <v>10</v>
      </c>
      <c r="N4" s="177"/>
      <c r="O4" s="174"/>
      <c r="P4" s="185"/>
      <c r="Q4" s="185"/>
      <c r="R4" s="185"/>
      <c r="S4" s="185"/>
      <c r="T4" s="174"/>
      <c r="U4" s="174"/>
      <c r="V4" s="3" t="s">
        <v>61</v>
      </c>
      <c r="W4" s="3" t="s">
        <v>62</v>
      </c>
      <c r="X4" s="3" t="s">
        <v>15</v>
      </c>
      <c r="Y4" s="3" t="s">
        <v>63</v>
      </c>
      <c r="Z4" s="3" t="s">
        <v>60</v>
      </c>
      <c r="AA4" s="3" t="s">
        <v>25</v>
      </c>
      <c r="AB4" s="174"/>
      <c r="AC4" s="181"/>
      <c r="AD4" s="3" t="s">
        <v>16</v>
      </c>
      <c r="AE4" s="3" t="s">
        <v>17</v>
      </c>
      <c r="AF4" s="3" t="s">
        <v>26</v>
      </c>
      <c r="AG4" s="177"/>
      <c r="AH4" s="177"/>
      <c r="AI4" s="174"/>
      <c r="AJ4" s="177"/>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36" customFormat="1" ht="36" x14ac:dyDescent="0.2">
      <c r="A6" s="132"/>
      <c r="B6" s="384" t="s">
        <v>287</v>
      </c>
      <c r="C6" s="387" t="s">
        <v>288</v>
      </c>
      <c r="D6" s="387" t="s">
        <v>289</v>
      </c>
      <c r="E6" s="392" t="s">
        <v>290</v>
      </c>
      <c r="F6" s="390" t="s">
        <v>291</v>
      </c>
      <c r="G6" s="387" t="s">
        <v>292</v>
      </c>
      <c r="H6" s="390" t="s">
        <v>79</v>
      </c>
      <c r="I6" s="390" t="s">
        <v>79</v>
      </c>
      <c r="J6" s="135" t="s">
        <v>293</v>
      </c>
      <c r="K6" s="135" t="s">
        <v>294</v>
      </c>
      <c r="L6" s="133" t="s">
        <v>295</v>
      </c>
      <c r="M6" s="134" t="s">
        <v>296</v>
      </c>
      <c r="N6" s="390" t="s">
        <v>297</v>
      </c>
      <c r="O6" s="387" t="s">
        <v>128</v>
      </c>
      <c r="P6" s="391" t="s">
        <v>298</v>
      </c>
      <c r="Q6" s="391" t="s">
        <v>85</v>
      </c>
      <c r="R6" s="391" t="s">
        <v>86</v>
      </c>
      <c r="S6" s="391" t="s">
        <v>130</v>
      </c>
      <c r="T6" s="396">
        <f>U6+U10+U14</f>
        <v>977500</v>
      </c>
      <c r="U6" s="396">
        <f>V6</f>
        <v>425000</v>
      </c>
      <c r="V6" s="396">
        <v>425000</v>
      </c>
      <c r="W6" s="409">
        <v>0</v>
      </c>
      <c r="X6" s="409">
        <v>0</v>
      </c>
      <c r="Y6" s="409">
        <v>0</v>
      </c>
      <c r="Z6" s="409">
        <v>0</v>
      </c>
      <c r="AA6" s="409">
        <v>0</v>
      </c>
      <c r="AB6" s="407">
        <v>75000</v>
      </c>
      <c r="AC6" s="396" t="s">
        <v>299</v>
      </c>
      <c r="AD6" s="396">
        <v>0</v>
      </c>
      <c r="AE6" s="396">
        <f>V6</f>
        <v>425000</v>
      </c>
      <c r="AF6" s="396">
        <v>0</v>
      </c>
      <c r="AG6" s="396">
        <v>0</v>
      </c>
      <c r="AH6" s="400" t="s">
        <v>234</v>
      </c>
      <c r="AI6" s="400" t="s">
        <v>132</v>
      </c>
      <c r="AJ6" s="403"/>
    </row>
    <row r="7" spans="1:36" s="136" customFormat="1" ht="36" x14ac:dyDescent="0.2">
      <c r="A7" s="132"/>
      <c r="B7" s="385"/>
      <c r="C7" s="388"/>
      <c r="D7" s="388"/>
      <c r="E7" s="393"/>
      <c r="F7" s="282"/>
      <c r="G7" s="388"/>
      <c r="H7" s="282"/>
      <c r="I7" s="282"/>
      <c r="J7" s="139" t="s">
        <v>300</v>
      </c>
      <c r="K7" s="139" t="s">
        <v>301</v>
      </c>
      <c r="L7" s="137" t="s">
        <v>263</v>
      </c>
      <c r="M7" s="137" t="s">
        <v>302</v>
      </c>
      <c r="N7" s="282"/>
      <c r="O7" s="388"/>
      <c r="P7" s="300"/>
      <c r="Q7" s="300"/>
      <c r="R7" s="300"/>
      <c r="S7" s="300"/>
      <c r="T7" s="397"/>
      <c r="U7" s="397"/>
      <c r="V7" s="397"/>
      <c r="W7" s="406"/>
      <c r="X7" s="406"/>
      <c r="Y7" s="406"/>
      <c r="Z7" s="406"/>
      <c r="AA7" s="406"/>
      <c r="AB7" s="408"/>
      <c r="AC7" s="397"/>
      <c r="AD7" s="397"/>
      <c r="AE7" s="397"/>
      <c r="AF7" s="397"/>
      <c r="AG7" s="397"/>
      <c r="AH7" s="401"/>
      <c r="AI7" s="401"/>
      <c r="AJ7" s="404"/>
    </row>
    <row r="8" spans="1:36" s="136" customFormat="1" ht="36" x14ac:dyDescent="0.2">
      <c r="A8" s="132"/>
      <c r="B8" s="385"/>
      <c r="C8" s="388"/>
      <c r="D8" s="388"/>
      <c r="E8" s="393"/>
      <c r="F8" s="282"/>
      <c r="G8" s="388"/>
      <c r="H8" s="282"/>
      <c r="I8" s="282"/>
      <c r="J8" s="139" t="s">
        <v>303</v>
      </c>
      <c r="K8" s="139" t="s">
        <v>304</v>
      </c>
      <c r="L8" s="137" t="s">
        <v>295</v>
      </c>
      <c r="M8" s="138" t="s">
        <v>296</v>
      </c>
      <c r="N8" s="282"/>
      <c r="O8" s="388"/>
      <c r="P8" s="300"/>
      <c r="Q8" s="300"/>
      <c r="R8" s="300"/>
      <c r="S8" s="300"/>
      <c r="T8" s="397"/>
      <c r="U8" s="397"/>
      <c r="V8" s="397"/>
      <c r="W8" s="406"/>
      <c r="X8" s="406"/>
      <c r="Y8" s="406"/>
      <c r="Z8" s="406"/>
      <c r="AA8" s="406"/>
      <c r="AB8" s="408"/>
      <c r="AC8" s="397"/>
      <c r="AD8" s="397"/>
      <c r="AE8" s="397"/>
      <c r="AF8" s="397"/>
      <c r="AG8" s="397"/>
      <c r="AH8" s="401"/>
      <c r="AI8" s="401"/>
      <c r="AJ8" s="404"/>
    </row>
    <row r="9" spans="1:36" s="136" customFormat="1" ht="36" x14ac:dyDescent="0.2">
      <c r="A9" s="132"/>
      <c r="B9" s="385"/>
      <c r="C9" s="388"/>
      <c r="D9" s="388"/>
      <c r="E9" s="393"/>
      <c r="F9" s="283"/>
      <c r="G9" s="388"/>
      <c r="H9" s="283"/>
      <c r="I9" s="283"/>
      <c r="J9" s="139" t="s">
        <v>305</v>
      </c>
      <c r="K9" s="139" t="s">
        <v>306</v>
      </c>
      <c r="L9" s="137" t="s">
        <v>307</v>
      </c>
      <c r="M9" s="137" t="s">
        <v>308</v>
      </c>
      <c r="N9" s="283"/>
      <c r="O9" s="388"/>
      <c r="P9" s="301"/>
      <c r="Q9" s="301"/>
      <c r="R9" s="301"/>
      <c r="S9" s="301"/>
      <c r="T9" s="397"/>
      <c r="U9" s="397"/>
      <c r="V9" s="397"/>
      <c r="W9" s="406"/>
      <c r="X9" s="406"/>
      <c r="Y9" s="406"/>
      <c r="Z9" s="406"/>
      <c r="AA9" s="406"/>
      <c r="AB9" s="408"/>
      <c r="AC9" s="397"/>
      <c r="AD9" s="397"/>
      <c r="AE9" s="397"/>
      <c r="AF9" s="397"/>
      <c r="AG9" s="397"/>
      <c r="AH9" s="401"/>
      <c r="AI9" s="401"/>
      <c r="AJ9" s="404"/>
    </row>
    <row r="10" spans="1:36" s="136" customFormat="1" ht="36" x14ac:dyDescent="0.2">
      <c r="A10" s="132"/>
      <c r="B10" s="385"/>
      <c r="C10" s="388"/>
      <c r="D10" s="388"/>
      <c r="E10" s="393"/>
      <c r="F10" s="281" t="s">
        <v>309</v>
      </c>
      <c r="G10" s="388"/>
      <c r="H10" s="281" t="s">
        <v>79</v>
      </c>
      <c r="I10" s="281" t="s">
        <v>79</v>
      </c>
      <c r="J10" s="139" t="s">
        <v>293</v>
      </c>
      <c r="K10" s="139" t="s">
        <v>294</v>
      </c>
      <c r="L10" s="137" t="s">
        <v>295</v>
      </c>
      <c r="M10" s="138" t="s">
        <v>296</v>
      </c>
      <c r="N10" s="281" t="s">
        <v>297</v>
      </c>
      <c r="O10" s="393" t="s">
        <v>310</v>
      </c>
      <c r="P10" s="299" t="s">
        <v>298</v>
      </c>
      <c r="Q10" s="299" t="s">
        <v>85</v>
      </c>
      <c r="R10" s="299" t="s">
        <v>86</v>
      </c>
      <c r="S10" s="299" t="s">
        <v>130</v>
      </c>
      <c r="T10" s="397"/>
      <c r="U10" s="397">
        <f t="shared" ref="U10" si="0">V10</f>
        <v>297500</v>
      </c>
      <c r="V10" s="397">
        <v>297500</v>
      </c>
      <c r="W10" s="406">
        <v>0</v>
      </c>
      <c r="X10" s="406">
        <v>0</v>
      </c>
      <c r="Y10" s="406">
        <v>0</v>
      </c>
      <c r="Z10" s="406">
        <v>0</v>
      </c>
      <c r="AA10" s="406">
        <v>0</v>
      </c>
      <c r="AB10" s="410">
        <v>52500</v>
      </c>
      <c r="AC10" s="397" t="s">
        <v>299</v>
      </c>
      <c r="AD10" s="397">
        <v>0</v>
      </c>
      <c r="AE10" s="397">
        <f t="shared" ref="AE10" si="1">V10</f>
        <v>297500</v>
      </c>
      <c r="AF10" s="397">
        <v>0</v>
      </c>
      <c r="AG10" s="397">
        <v>0</v>
      </c>
      <c r="AH10" s="401"/>
      <c r="AI10" s="401"/>
      <c r="AJ10" s="404"/>
    </row>
    <row r="11" spans="1:36" s="136" customFormat="1" ht="36" x14ac:dyDescent="0.2">
      <c r="A11" s="132"/>
      <c r="B11" s="385"/>
      <c r="C11" s="388"/>
      <c r="D11" s="388"/>
      <c r="E11" s="393"/>
      <c r="F11" s="282"/>
      <c r="G11" s="388"/>
      <c r="H11" s="282"/>
      <c r="I11" s="282"/>
      <c r="J11" s="139" t="s">
        <v>300</v>
      </c>
      <c r="K11" s="139" t="s">
        <v>301</v>
      </c>
      <c r="L11" s="137" t="s">
        <v>263</v>
      </c>
      <c r="M11" s="137" t="s">
        <v>311</v>
      </c>
      <c r="N11" s="282"/>
      <c r="O11" s="393"/>
      <c r="P11" s="300"/>
      <c r="Q11" s="300"/>
      <c r="R11" s="300"/>
      <c r="S11" s="300"/>
      <c r="T11" s="397"/>
      <c r="U11" s="397"/>
      <c r="V11" s="397"/>
      <c r="W11" s="406"/>
      <c r="X11" s="406"/>
      <c r="Y11" s="406"/>
      <c r="Z11" s="406"/>
      <c r="AA11" s="406"/>
      <c r="AB11" s="411"/>
      <c r="AC11" s="397"/>
      <c r="AD11" s="397"/>
      <c r="AE11" s="397"/>
      <c r="AF11" s="397"/>
      <c r="AG11" s="397"/>
      <c r="AH11" s="401"/>
      <c r="AI11" s="401"/>
      <c r="AJ11" s="404"/>
    </row>
    <row r="12" spans="1:36" s="136" customFormat="1" ht="36" x14ac:dyDescent="0.2">
      <c r="A12" s="132"/>
      <c r="B12" s="385"/>
      <c r="C12" s="388"/>
      <c r="D12" s="388"/>
      <c r="E12" s="393"/>
      <c r="F12" s="282"/>
      <c r="G12" s="388"/>
      <c r="H12" s="282"/>
      <c r="I12" s="282"/>
      <c r="J12" s="139" t="s">
        <v>303</v>
      </c>
      <c r="K12" s="139" t="s">
        <v>304</v>
      </c>
      <c r="L12" s="137" t="s">
        <v>295</v>
      </c>
      <c r="M12" s="138" t="s">
        <v>296</v>
      </c>
      <c r="N12" s="282"/>
      <c r="O12" s="393"/>
      <c r="P12" s="300"/>
      <c r="Q12" s="300"/>
      <c r="R12" s="300"/>
      <c r="S12" s="300"/>
      <c r="T12" s="397"/>
      <c r="U12" s="397"/>
      <c r="V12" s="397"/>
      <c r="W12" s="406"/>
      <c r="X12" s="406"/>
      <c r="Y12" s="406"/>
      <c r="Z12" s="406"/>
      <c r="AA12" s="406"/>
      <c r="AB12" s="411"/>
      <c r="AC12" s="397"/>
      <c r="AD12" s="397"/>
      <c r="AE12" s="397"/>
      <c r="AF12" s="397"/>
      <c r="AG12" s="397"/>
      <c r="AH12" s="401"/>
      <c r="AI12" s="401"/>
      <c r="AJ12" s="404"/>
    </row>
    <row r="13" spans="1:36" s="136" customFormat="1" ht="36" x14ac:dyDescent="0.2">
      <c r="A13" s="132"/>
      <c r="B13" s="385"/>
      <c r="C13" s="388"/>
      <c r="D13" s="388"/>
      <c r="E13" s="393"/>
      <c r="F13" s="283"/>
      <c r="G13" s="388"/>
      <c r="H13" s="283"/>
      <c r="I13" s="283"/>
      <c r="J13" s="139" t="s">
        <v>305</v>
      </c>
      <c r="K13" s="139" t="s">
        <v>306</v>
      </c>
      <c r="L13" s="137" t="s">
        <v>307</v>
      </c>
      <c r="M13" s="138" t="s">
        <v>308</v>
      </c>
      <c r="N13" s="283"/>
      <c r="O13" s="393"/>
      <c r="P13" s="301"/>
      <c r="Q13" s="301"/>
      <c r="R13" s="301"/>
      <c r="S13" s="301"/>
      <c r="T13" s="397"/>
      <c r="U13" s="397"/>
      <c r="V13" s="397"/>
      <c r="W13" s="406"/>
      <c r="X13" s="406"/>
      <c r="Y13" s="406"/>
      <c r="Z13" s="406"/>
      <c r="AA13" s="406"/>
      <c r="AB13" s="412"/>
      <c r="AC13" s="397"/>
      <c r="AD13" s="397"/>
      <c r="AE13" s="397"/>
      <c r="AF13" s="397"/>
      <c r="AG13" s="397"/>
      <c r="AH13" s="401"/>
      <c r="AI13" s="401"/>
      <c r="AJ13" s="404"/>
    </row>
    <row r="14" spans="1:36" s="136" customFormat="1" ht="36" x14ac:dyDescent="0.2">
      <c r="A14" s="140"/>
      <c r="B14" s="385"/>
      <c r="C14" s="388"/>
      <c r="D14" s="388"/>
      <c r="E14" s="393"/>
      <c r="F14" s="281" t="s">
        <v>312</v>
      </c>
      <c r="G14" s="388"/>
      <c r="H14" s="281" t="s">
        <v>79</v>
      </c>
      <c r="I14" s="281" t="s">
        <v>79</v>
      </c>
      <c r="J14" s="139" t="s">
        <v>293</v>
      </c>
      <c r="K14" s="139" t="s">
        <v>294</v>
      </c>
      <c r="L14" s="137" t="s">
        <v>295</v>
      </c>
      <c r="M14" s="138" t="s">
        <v>296</v>
      </c>
      <c r="N14" s="281" t="s">
        <v>297</v>
      </c>
      <c r="O14" s="393" t="s">
        <v>313</v>
      </c>
      <c r="P14" s="299" t="s">
        <v>298</v>
      </c>
      <c r="Q14" s="299" t="s">
        <v>85</v>
      </c>
      <c r="R14" s="299" t="s">
        <v>86</v>
      </c>
      <c r="S14" s="299" t="s">
        <v>130</v>
      </c>
      <c r="T14" s="397"/>
      <c r="U14" s="397">
        <f t="shared" ref="U14" si="2">V14</f>
        <v>255000</v>
      </c>
      <c r="V14" s="397">
        <v>255000</v>
      </c>
      <c r="W14" s="406">
        <v>0</v>
      </c>
      <c r="X14" s="406">
        <v>0</v>
      </c>
      <c r="Y14" s="406">
        <v>0</v>
      </c>
      <c r="Z14" s="406">
        <v>0</v>
      </c>
      <c r="AA14" s="406">
        <v>0</v>
      </c>
      <c r="AB14" s="410">
        <v>45000</v>
      </c>
      <c r="AC14" s="397" t="s">
        <v>299</v>
      </c>
      <c r="AD14" s="397">
        <v>0</v>
      </c>
      <c r="AE14" s="397">
        <f t="shared" ref="AE14" si="3">V14</f>
        <v>255000</v>
      </c>
      <c r="AF14" s="397">
        <v>0</v>
      </c>
      <c r="AG14" s="397">
        <v>0</v>
      </c>
      <c r="AH14" s="401"/>
      <c r="AI14" s="401"/>
      <c r="AJ14" s="404"/>
    </row>
    <row r="15" spans="1:36" s="136" customFormat="1" ht="36" x14ac:dyDescent="0.2">
      <c r="A15" s="140"/>
      <c r="B15" s="385"/>
      <c r="C15" s="388"/>
      <c r="D15" s="388"/>
      <c r="E15" s="393"/>
      <c r="F15" s="282"/>
      <c r="G15" s="388"/>
      <c r="H15" s="282"/>
      <c r="I15" s="282"/>
      <c r="J15" s="139" t="s">
        <v>300</v>
      </c>
      <c r="K15" s="139" t="s">
        <v>301</v>
      </c>
      <c r="L15" s="137" t="s">
        <v>263</v>
      </c>
      <c r="M15" s="137" t="s">
        <v>314</v>
      </c>
      <c r="N15" s="282"/>
      <c r="O15" s="393"/>
      <c r="P15" s="300"/>
      <c r="Q15" s="300"/>
      <c r="R15" s="300"/>
      <c r="S15" s="300"/>
      <c r="T15" s="397"/>
      <c r="U15" s="397"/>
      <c r="V15" s="397"/>
      <c r="W15" s="406"/>
      <c r="X15" s="406"/>
      <c r="Y15" s="406"/>
      <c r="Z15" s="406"/>
      <c r="AA15" s="406"/>
      <c r="AB15" s="411"/>
      <c r="AC15" s="397"/>
      <c r="AD15" s="397"/>
      <c r="AE15" s="397"/>
      <c r="AF15" s="397"/>
      <c r="AG15" s="397"/>
      <c r="AH15" s="401"/>
      <c r="AI15" s="401"/>
      <c r="AJ15" s="404"/>
    </row>
    <row r="16" spans="1:36" s="136" customFormat="1" ht="36" x14ac:dyDescent="0.2">
      <c r="A16" s="140"/>
      <c r="B16" s="385"/>
      <c r="C16" s="388"/>
      <c r="D16" s="388"/>
      <c r="E16" s="393"/>
      <c r="F16" s="282"/>
      <c r="G16" s="388"/>
      <c r="H16" s="282"/>
      <c r="I16" s="282"/>
      <c r="J16" s="139" t="s">
        <v>303</v>
      </c>
      <c r="K16" s="139" t="s">
        <v>304</v>
      </c>
      <c r="L16" s="137" t="s">
        <v>295</v>
      </c>
      <c r="M16" s="138" t="s">
        <v>296</v>
      </c>
      <c r="N16" s="282"/>
      <c r="O16" s="393"/>
      <c r="P16" s="300"/>
      <c r="Q16" s="300"/>
      <c r="R16" s="300"/>
      <c r="S16" s="300"/>
      <c r="T16" s="397"/>
      <c r="U16" s="397"/>
      <c r="V16" s="397"/>
      <c r="W16" s="406"/>
      <c r="X16" s="406"/>
      <c r="Y16" s="406"/>
      <c r="Z16" s="406"/>
      <c r="AA16" s="406"/>
      <c r="AB16" s="411"/>
      <c r="AC16" s="397"/>
      <c r="AD16" s="397"/>
      <c r="AE16" s="397"/>
      <c r="AF16" s="397"/>
      <c r="AG16" s="397"/>
      <c r="AH16" s="401"/>
      <c r="AI16" s="401"/>
      <c r="AJ16" s="404"/>
    </row>
    <row r="17" spans="1:36" s="136" customFormat="1" ht="36.75" thickBot="1" x14ac:dyDescent="0.25">
      <c r="A17" s="140"/>
      <c r="B17" s="386"/>
      <c r="C17" s="389"/>
      <c r="D17" s="389"/>
      <c r="E17" s="394"/>
      <c r="F17" s="395"/>
      <c r="G17" s="389"/>
      <c r="H17" s="395"/>
      <c r="I17" s="395"/>
      <c r="J17" s="142" t="s">
        <v>305</v>
      </c>
      <c r="K17" s="142" t="s">
        <v>306</v>
      </c>
      <c r="L17" s="141" t="s">
        <v>307</v>
      </c>
      <c r="M17" s="141" t="s">
        <v>308</v>
      </c>
      <c r="N17" s="395"/>
      <c r="O17" s="394"/>
      <c r="P17" s="399"/>
      <c r="Q17" s="399"/>
      <c r="R17" s="399"/>
      <c r="S17" s="399"/>
      <c r="T17" s="398"/>
      <c r="U17" s="398"/>
      <c r="V17" s="398"/>
      <c r="W17" s="413"/>
      <c r="X17" s="413"/>
      <c r="Y17" s="413"/>
      <c r="Z17" s="413"/>
      <c r="AA17" s="413"/>
      <c r="AB17" s="423"/>
      <c r="AC17" s="398"/>
      <c r="AD17" s="398"/>
      <c r="AE17" s="398"/>
      <c r="AF17" s="398"/>
      <c r="AG17" s="398"/>
      <c r="AH17" s="402"/>
      <c r="AI17" s="402"/>
      <c r="AJ17" s="405"/>
    </row>
    <row r="18" spans="1:36" s="136" customFormat="1" ht="36" x14ac:dyDescent="0.2">
      <c r="A18" s="132"/>
      <c r="B18" s="414" t="s">
        <v>315</v>
      </c>
      <c r="C18" s="417" t="s">
        <v>288</v>
      </c>
      <c r="D18" s="417" t="s">
        <v>289</v>
      </c>
      <c r="E18" s="417" t="s">
        <v>290</v>
      </c>
      <c r="F18" s="390" t="s">
        <v>316</v>
      </c>
      <c r="G18" s="387" t="s">
        <v>292</v>
      </c>
      <c r="H18" s="390" t="s">
        <v>79</v>
      </c>
      <c r="I18" s="390" t="s">
        <v>79</v>
      </c>
      <c r="J18" s="135" t="s">
        <v>293</v>
      </c>
      <c r="K18" s="135" t="s">
        <v>294</v>
      </c>
      <c r="L18" s="133" t="s">
        <v>295</v>
      </c>
      <c r="M18" s="134" t="s">
        <v>296</v>
      </c>
      <c r="N18" s="390" t="s">
        <v>297</v>
      </c>
      <c r="O18" s="392" t="s">
        <v>317</v>
      </c>
      <c r="P18" s="391" t="s">
        <v>298</v>
      </c>
      <c r="Q18" s="391" t="s">
        <v>85</v>
      </c>
      <c r="R18" s="391" t="s">
        <v>86</v>
      </c>
      <c r="S18" s="391" t="s">
        <v>130</v>
      </c>
      <c r="T18" s="420">
        <f>U18</f>
        <v>295035</v>
      </c>
      <c r="U18" s="396">
        <f>V18</f>
        <v>295035</v>
      </c>
      <c r="V18" s="396">
        <v>295035</v>
      </c>
      <c r="W18" s="409">
        <v>0</v>
      </c>
      <c r="X18" s="409">
        <v>0</v>
      </c>
      <c r="Y18" s="409">
        <v>0</v>
      </c>
      <c r="Z18" s="409">
        <v>0</v>
      </c>
      <c r="AA18" s="409">
        <v>0</v>
      </c>
      <c r="AB18" s="427">
        <v>52065</v>
      </c>
      <c r="AC18" s="396" t="s">
        <v>299</v>
      </c>
      <c r="AD18" s="396">
        <v>0</v>
      </c>
      <c r="AE18" s="396">
        <f t="shared" ref="AE18" si="4">V18</f>
        <v>295035</v>
      </c>
      <c r="AF18" s="396">
        <v>0</v>
      </c>
      <c r="AG18" s="396">
        <v>0</v>
      </c>
      <c r="AH18" s="424" t="s">
        <v>318</v>
      </c>
      <c r="AI18" s="424" t="s">
        <v>319</v>
      </c>
      <c r="AJ18" s="428"/>
    </row>
    <row r="19" spans="1:36" s="136" customFormat="1" ht="36" x14ac:dyDescent="0.2">
      <c r="A19" s="132"/>
      <c r="B19" s="415"/>
      <c r="C19" s="418"/>
      <c r="D19" s="418"/>
      <c r="E19" s="418"/>
      <c r="F19" s="282"/>
      <c r="G19" s="388"/>
      <c r="H19" s="282"/>
      <c r="I19" s="282"/>
      <c r="J19" s="139" t="s">
        <v>300</v>
      </c>
      <c r="K19" s="139" t="s">
        <v>301</v>
      </c>
      <c r="L19" s="137" t="s">
        <v>263</v>
      </c>
      <c r="M19" s="138" t="s">
        <v>311</v>
      </c>
      <c r="N19" s="282"/>
      <c r="O19" s="393"/>
      <c r="P19" s="300"/>
      <c r="Q19" s="300"/>
      <c r="R19" s="300"/>
      <c r="S19" s="300"/>
      <c r="T19" s="421"/>
      <c r="U19" s="397"/>
      <c r="V19" s="397"/>
      <c r="W19" s="406"/>
      <c r="X19" s="406"/>
      <c r="Y19" s="406"/>
      <c r="Z19" s="406"/>
      <c r="AA19" s="406"/>
      <c r="AB19" s="411"/>
      <c r="AC19" s="397"/>
      <c r="AD19" s="397"/>
      <c r="AE19" s="397"/>
      <c r="AF19" s="397"/>
      <c r="AG19" s="397"/>
      <c r="AH19" s="425"/>
      <c r="AI19" s="425"/>
      <c r="AJ19" s="429"/>
    </row>
    <row r="20" spans="1:36" s="136" customFormat="1" ht="36" x14ac:dyDescent="0.2">
      <c r="A20" s="132"/>
      <c r="B20" s="415"/>
      <c r="C20" s="418"/>
      <c r="D20" s="418"/>
      <c r="E20" s="418"/>
      <c r="F20" s="282"/>
      <c r="G20" s="388"/>
      <c r="H20" s="282"/>
      <c r="I20" s="282"/>
      <c r="J20" s="139" t="s">
        <v>303</v>
      </c>
      <c r="K20" s="139" t="s">
        <v>304</v>
      </c>
      <c r="L20" s="137" t="s">
        <v>295</v>
      </c>
      <c r="M20" s="138" t="s">
        <v>296</v>
      </c>
      <c r="N20" s="282"/>
      <c r="O20" s="393"/>
      <c r="P20" s="300"/>
      <c r="Q20" s="300"/>
      <c r="R20" s="300"/>
      <c r="S20" s="300"/>
      <c r="T20" s="421"/>
      <c r="U20" s="397"/>
      <c r="V20" s="397"/>
      <c r="W20" s="406"/>
      <c r="X20" s="406"/>
      <c r="Y20" s="406"/>
      <c r="Z20" s="406"/>
      <c r="AA20" s="406"/>
      <c r="AB20" s="411"/>
      <c r="AC20" s="397"/>
      <c r="AD20" s="397"/>
      <c r="AE20" s="397"/>
      <c r="AF20" s="397"/>
      <c r="AG20" s="397"/>
      <c r="AH20" s="425"/>
      <c r="AI20" s="425"/>
      <c r="AJ20" s="429"/>
    </row>
    <row r="21" spans="1:36" s="136" customFormat="1" ht="36.75" thickBot="1" x14ac:dyDescent="0.25">
      <c r="A21" s="132"/>
      <c r="B21" s="416"/>
      <c r="C21" s="419"/>
      <c r="D21" s="419"/>
      <c r="E21" s="419"/>
      <c r="F21" s="395"/>
      <c r="G21" s="389"/>
      <c r="H21" s="395"/>
      <c r="I21" s="395"/>
      <c r="J21" s="142" t="s">
        <v>305</v>
      </c>
      <c r="K21" s="142" t="s">
        <v>306</v>
      </c>
      <c r="L21" s="141" t="s">
        <v>307</v>
      </c>
      <c r="M21" s="141" t="s">
        <v>308</v>
      </c>
      <c r="N21" s="395"/>
      <c r="O21" s="394"/>
      <c r="P21" s="399"/>
      <c r="Q21" s="399"/>
      <c r="R21" s="399"/>
      <c r="S21" s="399"/>
      <c r="T21" s="422"/>
      <c r="U21" s="398"/>
      <c r="V21" s="398"/>
      <c r="W21" s="413"/>
      <c r="X21" s="413"/>
      <c r="Y21" s="413"/>
      <c r="Z21" s="413"/>
      <c r="AA21" s="413"/>
      <c r="AB21" s="423"/>
      <c r="AC21" s="398"/>
      <c r="AD21" s="398"/>
      <c r="AE21" s="398"/>
      <c r="AF21" s="398"/>
      <c r="AG21" s="398"/>
      <c r="AH21" s="426"/>
      <c r="AI21" s="426"/>
      <c r="AJ21" s="430"/>
    </row>
    <row r="22" spans="1:36" s="136" customFormat="1" ht="36" x14ac:dyDescent="0.2">
      <c r="A22" s="132"/>
      <c r="B22" s="414" t="s">
        <v>320</v>
      </c>
      <c r="C22" s="417" t="s">
        <v>288</v>
      </c>
      <c r="D22" s="417" t="s">
        <v>289</v>
      </c>
      <c r="E22" s="417" t="s">
        <v>290</v>
      </c>
      <c r="F22" s="390" t="s">
        <v>321</v>
      </c>
      <c r="G22" s="387" t="s">
        <v>292</v>
      </c>
      <c r="H22" s="390" t="s">
        <v>79</v>
      </c>
      <c r="I22" s="390" t="s">
        <v>79</v>
      </c>
      <c r="J22" s="135" t="s">
        <v>293</v>
      </c>
      <c r="K22" s="135" t="s">
        <v>294</v>
      </c>
      <c r="L22" s="133" t="s">
        <v>295</v>
      </c>
      <c r="M22" s="134" t="s">
        <v>296</v>
      </c>
      <c r="N22" s="390" t="s">
        <v>297</v>
      </c>
      <c r="O22" s="392" t="s">
        <v>322</v>
      </c>
      <c r="P22" s="391" t="s">
        <v>298</v>
      </c>
      <c r="Q22" s="391" t="s">
        <v>85</v>
      </c>
      <c r="R22" s="391" t="s">
        <v>86</v>
      </c>
      <c r="S22" s="391" t="s">
        <v>130</v>
      </c>
      <c r="T22" s="396">
        <f>U22</f>
        <v>297500</v>
      </c>
      <c r="U22" s="396">
        <f>V22</f>
        <v>297500</v>
      </c>
      <c r="V22" s="396">
        <v>297500</v>
      </c>
      <c r="W22" s="409">
        <v>0</v>
      </c>
      <c r="X22" s="409">
        <v>0</v>
      </c>
      <c r="Y22" s="409">
        <v>0</v>
      </c>
      <c r="Z22" s="409">
        <v>0</v>
      </c>
      <c r="AA22" s="409">
        <v>0</v>
      </c>
      <c r="AB22" s="427">
        <v>52500</v>
      </c>
      <c r="AC22" s="396" t="s">
        <v>299</v>
      </c>
      <c r="AD22" s="396">
        <v>0</v>
      </c>
      <c r="AE22" s="396">
        <f t="shared" ref="AE22" si="5">V22</f>
        <v>297500</v>
      </c>
      <c r="AF22" s="396">
        <v>0</v>
      </c>
      <c r="AG22" s="396">
        <v>0</v>
      </c>
      <c r="AH22" s="424" t="s">
        <v>323</v>
      </c>
      <c r="AI22" s="424" t="s">
        <v>324</v>
      </c>
      <c r="AJ22" s="428"/>
    </row>
    <row r="23" spans="1:36" s="136" customFormat="1" ht="36" x14ac:dyDescent="0.2">
      <c r="A23" s="132"/>
      <c r="B23" s="415"/>
      <c r="C23" s="418"/>
      <c r="D23" s="418"/>
      <c r="E23" s="418"/>
      <c r="F23" s="282"/>
      <c r="G23" s="388"/>
      <c r="H23" s="282"/>
      <c r="I23" s="282"/>
      <c r="J23" s="139" t="s">
        <v>300</v>
      </c>
      <c r="K23" s="139" t="s">
        <v>301</v>
      </c>
      <c r="L23" s="137" t="s">
        <v>263</v>
      </c>
      <c r="M23" s="138" t="s">
        <v>325</v>
      </c>
      <c r="N23" s="282"/>
      <c r="O23" s="393"/>
      <c r="P23" s="300"/>
      <c r="Q23" s="300"/>
      <c r="R23" s="300"/>
      <c r="S23" s="300"/>
      <c r="T23" s="397"/>
      <c r="U23" s="397"/>
      <c r="V23" s="397"/>
      <c r="W23" s="406"/>
      <c r="X23" s="406"/>
      <c r="Y23" s="406"/>
      <c r="Z23" s="406"/>
      <c r="AA23" s="406"/>
      <c r="AB23" s="411"/>
      <c r="AC23" s="397"/>
      <c r="AD23" s="397"/>
      <c r="AE23" s="397"/>
      <c r="AF23" s="397"/>
      <c r="AG23" s="397"/>
      <c r="AH23" s="425"/>
      <c r="AI23" s="425"/>
      <c r="AJ23" s="429"/>
    </row>
    <row r="24" spans="1:36" s="136" customFormat="1" ht="36" x14ac:dyDescent="0.2">
      <c r="A24" s="132"/>
      <c r="B24" s="415"/>
      <c r="C24" s="418"/>
      <c r="D24" s="418"/>
      <c r="E24" s="418"/>
      <c r="F24" s="282"/>
      <c r="G24" s="388"/>
      <c r="H24" s="282"/>
      <c r="I24" s="282"/>
      <c r="J24" s="139" t="s">
        <v>303</v>
      </c>
      <c r="K24" s="139" t="s">
        <v>304</v>
      </c>
      <c r="L24" s="137" t="s">
        <v>295</v>
      </c>
      <c r="M24" s="138" t="s">
        <v>296</v>
      </c>
      <c r="N24" s="282"/>
      <c r="O24" s="393"/>
      <c r="P24" s="300"/>
      <c r="Q24" s="300"/>
      <c r="R24" s="300"/>
      <c r="S24" s="300"/>
      <c r="T24" s="397"/>
      <c r="U24" s="397"/>
      <c r="V24" s="397"/>
      <c r="W24" s="406"/>
      <c r="X24" s="406"/>
      <c r="Y24" s="406"/>
      <c r="Z24" s="406"/>
      <c r="AA24" s="406"/>
      <c r="AB24" s="411"/>
      <c r="AC24" s="397"/>
      <c r="AD24" s="397"/>
      <c r="AE24" s="397"/>
      <c r="AF24" s="397"/>
      <c r="AG24" s="397"/>
      <c r="AH24" s="425"/>
      <c r="AI24" s="425"/>
      <c r="AJ24" s="429"/>
    </row>
    <row r="25" spans="1:36" s="136" customFormat="1" ht="36.75" thickBot="1" x14ac:dyDescent="0.25">
      <c r="A25" s="132"/>
      <c r="B25" s="416"/>
      <c r="C25" s="419"/>
      <c r="D25" s="419"/>
      <c r="E25" s="419"/>
      <c r="F25" s="395"/>
      <c r="G25" s="389"/>
      <c r="H25" s="395"/>
      <c r="I25" s="395"/>
      <c r="J25" s="142" t="s">
        <v>305</v>
      </c>
      <c r="K25" s="142" t="s">
        <v>306</v>
      </c>
      <c r="L25" s="141" t="s">
        <v>307</v>
      </c>
      <c r="M25" s="141" t="s">
        <v>308</v>
      </c>
      <c r="N25" s="395"/>
      <c r="O25" s="394"/>
      <c r="P25" s="399"/>
      <c r="Q25" s="399"/>
      <c r="R25" s="399"/>
      <c r="S25" s="399"/>
      <c r="T25" s="398"/>
      <c r="U25" s="398"/>
      <c r="V25" s="398"/>
      <c r="W25" s="413"/>
      <c r="X25" s="413"/>
      <c r="Y25" s="413"/>
      <c r="Z25" s="413"/>
      <c r="AA25" s="413"/>
      <c r="AB25" s="423"/>
      <c r="AC25" s="398"/>
      <c r="AD25" s="398"/>
      <c r="AE25" s="398"/>
      <c r="AF25" s="398"/>
      <c r="AG25" s="398"/>
      <c r="AH25" s="426"/>
      <c r="AI25" s="426"/>
      <c r="AJ25" s="430"/>
    </row>
  </sheetData>
  <mergeCells count="163">
    <mergeCell ref="AJ22:AJ25"/>
    <mergeCell ref="AE22:AE25"/>
    <mergeCell ref="AF22:AF25"/>
    <mergeCell ref="AG22:AG25"/>
    <mergeCell ref="AH22:AH25"/>
    <mergeCell ref="AI22:AI25"/>
    <mergeCell ref="Z22:Z25"/>
    <mergeCell ref="AA22:AA25"/>
    <mergeCell ref="AB22:AB25"/>
    <mergeCell ref="AC22:AC25"/>
    <mergeCell ref="AD22:AD25"/>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H18:AH21"/>
    <mergeCell ref="AI18:AI21"/>
    <mergeCell ref="Z18:Z21"/>
    <mergeCell ref="AA18:AA21"/>
    <mergeCell ref="AB18:AB21"/>
    <mergeCell ref="AC18:AC21"/>
    <mergeCell ref="AD18:AD21"/>
    <mergeCell ref="U18:U21"/>
    <mergeCell ref="V18:V21"/>
    <mergeCell ref="W18:W21"/>
    <mergeCell ref="X18:X21"/>
    <mergeCell ref="Y18:Y21"/>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Z14:Z17"/>
    <mergeCell ref="AA14:AA17"/>
    <mergeCell ref="I14:I17"/>
    <mergeCell ref="N14:N17"/>
    <mergeCell ref="O14:O17"/>
    <mergeCell ref="P14:P17"/>
    <mergeCell ref="Q14:Q17"/>
    <mergeCell ref="AC10:AC13"/>
    <mergeCell ref="AD10:AD13"/>
    <mergeCell ref="AE10:AE13"/>
    <mergeCell ref="AF10:AF13"/>
    <mergeCell ref="AG10:AG13"/>
    <mergeCell ref="X10:X13"/>
    <mergeCell ref="Y10:Y13"/>
    <mergeCell ref="Z10:Z13"/>
    <mergeCell ref="AA10:AA13"/>
    <mergeCell ref="AB10:AB13"/>
    <mergeCell ref="AG6:AG9"/>
    <mergeCell ref="AA6:AA9"/>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H6:H9"/>
    <mergeCell ref="F14:F17"/>
    <mergeCell ref="H14:H17"/>
    <mergeCell ref="R6:R9"/>
    <mergeCell ref="S6:S9"/>
    <mergeCell ref="T6:T17"/>
    <mergeCell ref="U6:U9"/>
    <mergeCell ref="V6:V9"/>
    <mergeCell ref="R14:R17"/>
    <mergeCell ref="S14:S17"/>
    <mergeCell ref="U14:U17"/>
    <mergeCell ref="V14:V17"/>
    <mergeCell ref="B1:AI1"/>
    <mergeCell ref="B3:B4"/>
    <mergeCell ref="C3:C4"/>
    <mergeCell ref="D3:D4"/>
    <mergeCell ref="E3:E4"/>
    <mergeCell ref="F3:F4"/>
    <mergeCell ref="G3:G4"/>
    <mergeCell ref="H3:H4"/>
    <mergeCell ref="I3:I4"/>
    <mergeCell ref="J3:M3"/>
    <mergeCell ref="AG3:AG4"/>
    <mergeCell ref="AH3:AH4"/>
    <mergeCell ref="AI3:AI4"/>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73" t="s">
        <v>40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4" t="s">
        <v>0</v>
      </c>
      <c r="C3" s="174" t="s">
        <v>1</v>
      </c>
      <c r="D3" s="174" t="s">
        <v>28</v>
      </c>
      <c r="E3" s="174" t="s">
        <v>29</v>
      </c>
      <c r="F3" s="174" t="s">
        <v>30</v>
      </c>
      <c r="G3" s="174" t="s">
        <v>3</v>
      </c>
      <c r="H3" s="174" t="s">
        <v>4</v>
      </c>
      <c r="I3" s="174" t="s">
        <v>5</v>
      </c>
      <c r="J3" s="175" t="s">
        <v>6</v>
      </c>
      <c r="K3" s="175"/>
      <c r="L3" s="175"/>
      <c r="M3" s="175"/>
      <c r="N3" s="176" t="s">
        <v>47</v>
      </c>
      <c r="O3" s="174" t="s">
        <v>31</v>
      </c>
      <c r="P3" s="185" t="s">
        <v>42</v>
      </c>
      <c r="Q3" s="185" t="s">
        <v>32</v>
      </c>
      <c r="R3" s="185" t="s">
        <v>37</v>
      </c>
      <c r="S3" s="185" t="s">
        <v>33</v>
      </c>
      <c r="T3" s="174" t="s">
        <v>55</v>
      </c>
      <c r="U3" s="174" t="s">
        <v>57</v>
      </c>
      <c r="V3" s="175" t="s">
        <v>59</v>
      </c>
      <c r="W3" s="175"/>
      <c r="X3" s="175"/>
      <c r="Y3" s="175"/>
      <c r="Z3" s="175"/>
      <c r="AA3" s="175"/>
      <c r="AB3" s="174" t="s">
        <v>69</v>
      </c>
      <c r="AC3" s="180" t="s">
        <v>75</v>
      </c>
      <c r="AD3" s="182" t="s">
        <v>77</v>
      </c>
      <c r="AE3" s="183"/>
      <c r="AF3" s="184"/>
      <c r="AG3" s="176" t="s">
        <v>27</v>
      </c>
      <c r="AH3" s="176" t="s">
        <v>36</v>
      </c>
      <c r="AI3" s="174" t="s">
        <v>34</v>
      </c>
      <c r="AJ3" s="176" t="s">
        <v>35</v>
      </c>
    </row>
    <row r="4" spans="1:36" ht="127.5" x14ac:dyDescent="0.25">
      <c r="A4" s="1"/>
      <c r="B4" s="174"/>
      <c r="C4" s="174"/>
      <c r="D4" s="174"/>
      <c r="E4" s="174"/>
      <c r="F4" s="174"/>
      <c r="G4" s="174"/>
      <c r="H4" s="174"/>
      <c r="I4" s="174"/>
      <c r="J4" s="3" t="s">
        <v>7</v>
      </c>
      <c r="K4" s="3" t="s">
        <v>8</v>
      </c>
      <c r="L4" s="3" t="s">
        <v>9</v>
      </c>
      <c r="M4" s="11" t="s">
        <v>10</v>
      </c>
      <c r="N4" s="177"/>
      <c r="O4" s="174"/>
      <c r="P4" s="185"/>
      <c r="Q4" s="185"/>
      <c r="R4" s="185"/>
      <c r="S4" s="185"/>
      <c r="T4" s="174"/>
      <c r="U4" s="174"/>
      <c r="V4" s="3" t="s">
        <v>61</v>
      </c>
      <c r="W4" s="3" t="s">
        <v>62</v>
      </c>
      <c r="X4" s="3" t="s">
        <v>15</v>
      </c>
      <c r="Y4" s="3" t="s">
        <v>63</v>
      </c>
      <c r="Z4" s="3" t="s">
        <v>60</v>
      </c>
      <c r="AA4" s="3" t="s">
        <v>25</v>
      </c>
      <c r="AB4" s="174"/>
      <c r="AC4" s="181"/>
      <c r="AD4" s="3" t="s">
        <v>16</v>
      </c>
      <c r="AE4" s="3" t="s">
        <v>17</v>
      </c>
      <c r="AF4" s="3" t="s">
        <v>26</v>
      </c>
      <c r="AG4" s="177"/>
      <c r="AH4" s="177"/>
      <c r="AI4" s="174"/>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0" t="s">
        <v>24</v>
      </c>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2024-10-29T15:10:56Z</dcterms:modified>
</cp:coreProperties>
</file>