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33FD00D-1D6D-4506-BCB3-03EA816C4C3A}" xr6:coauthVersionLast="47" xr6:coauthVersionMax="47" xr10:uidLastSave="{00000000-0000-0000-0000-000000000000}"/>
  <bookViews>
    <workbookView xWindow="-110" yWindow="-110" windowWidth="19420" windowHeight="10300" activeTab="3" xr2:uid="{00000000-000D-0000-FFFF-FFFF00000000}"/>
  </bookViews>
  <sheets>
    <sheet name="ŠMSM" sheetId="28" r:id="rId1"/>
    <sheet name="SM" sheetId="14" r:id="rId2"/>
    <sheet name="AM" sheetId="25" r:id="rId3"/>
    <sheet name="VRM" sheetId="29" r:id="rId4"/>
    <sheet name="SADM" sheetId="24" r:id="rId5"/>
    <sheet name="SAM" sheetId="6" r:id="rId6"/>
    <sheet name="JUNGTINIAI" sheetId="7" r:id="rId7"/>
  </sheets>
  <definedNames>
    <definedName name="_xlnm._FilterDatabase" localSheetId="0" hidden="1">ŠMSM!$B$5:$AK$41</definedName>
    <definedName name="_xlnm._FilterDatabase" localSheetId="3" hidden="1">VRM!$A$5:$AJ$169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71" i="29" l="1"/>
  <c r="V171" i="29"/>
  <c r="U171" i="29"/>
  <c r="AE167" i="29"/>
  <c r="V167" i="29"/>
  <c r="V162" i="29"/>
  <c r="AE162" i="29" s="1"/>
  <c r="T162" i="29"/>
  <c r="AE159" i="29"/>
  <c r="V159" i="29"/>
  <c r="AE156" i="29"/>
  <c r="V156" i="29"/>
  <c r="T153" i="29"/>
  <c r="U145" i="29"/>
  <c r="T145" i="29"/>
  <c r="U143" i="29"/>
  <c r="T143" i="29"/>
  <c r="AE143" i="29" s="1"/>
  <c r="AE171" i="29" s="1"/>
  <c r="U140" i="29"/>
  <c r="AE136" i="29"/>
  <c r="U136" i="29"/>
  <c r="T136" i="29"/>
  <c r="U133" i="29"/>
  <c r="T133" i="29"/>
  <c r="U127" i="29"/>
  <c r="T127" i="29"/>
  <c r="AE123" i="29"/>
  <c r="U123" i="29"/>
  <c r="T120" i="29" s="1"/>
  <c r="U111" i="29"/>
  <c r="T111" i="29"/>
  <c r="AE108" i="29"/>
  <c r="U108" i="29"/>
  <c r="T108" i="29"/>
  <c r="U85" i="29"/>
  <c r="T85" i="29" s="1"/>
  <c r="T171" i="29" s="1"/>
  <c r="AE56" i="29"/>
  <c r="V56" i="29"/>
  <c r="AE37" i="29"/>
  <c r="V37" i="29"/>
  <c r="AE34" i="29"/>
  <c r="V34" i="29"/>
  <c r="T34" i="29"/>
  <c r="AE31" i="29"/>
  <c r="V31" i="29"/>
  <c r="AE28" i="29"/>
  <c r="V28" i="29"/>
  <c r="T28" i="29"/>
  <c r="AE25" i="29"/>
  <c r="V25" i="29"/>
  <c r="AE22" i="29"/>
  <c r="V22" i="29"/>
  <c r="T22" i="29"/>
  <c r="AE18" i="29"/>
  <c r="V18" i="29"/>
  <c r="AE16" i="29"/>
  <c r="V16" i="29"/>
  <c r="T16" i="29"/>
  <c r="AE14" i="29"/>
  <c r="V14" i="29"/>
  <c r="AE12" i="29"/>
  <c r="V12" i="29"/>
  <c r="T12" i="29"/>
  <c r="AE10" i="29"/>
  <c r="V10" i="29"/>
  <c r="U10" i="29"/>
  <c r="AE6" i="29"/>
  <c r="V6" i="29"/>
  <c r="U6" i="29"/>
  <c r="AE38" i="28"/>
  <c r="U38" i="28"/>
  <c r="T38" i="28"/>
  <c r="AE35" i="28"/>
  <c r="U35" i="28"/>
  <c r="T35" i="28"/>
  <c r="U29" i="28"/>
  <c r="T29" i="28" s="1"/>
  <c r="AE26" i="28"/>
  <c r="U26" i="28"/>
  <c r="T26" i="28"/>
  <c r="U22" i="28"/>
  <c r="AE19" i="28"/>
  <c r="U19" i="28"/>
  <c r="T19" i="28"/>
  <c r="AE16" i="28"/>
  <c r="T16" i="28"/>
  <c r="AE9" i="28"/>
  <c r="AE29" i="28" l="1"/>
  <c r="AE34" i="24" l="1"/>
  <c r="U34" i="24"/>
  <c r="T34" i="24" s="1"/>
  <c r="AE32" i="24"/>
  <c r="U32" i="24"/>
  <c r="T32" i="24" s="1"/>
  <c r="U30" i="24"/>
  <c r="AE30" i="24" s="1"/>
  <c r="T30" i="24"/>
  <c r="U28" i="24"/>
  <c r="AE28" i="24" s="1"/>
  <c r="AE26" i="24"/>
  <c r="U26" i="24"/>
  <c r="T26" i="24" s="1"/>
  <c r="AE24" i="24"/>
  <c r="U24" i="24"/>
  <c r="T24" i="24"/>
  <c r="AE22" i="24"/>
  <c r="U22" i="24"/>
  <c r="T22" i="24" s="1"/>
  <c r="AE20" i="24"/>
  <c r="U20" i="24"/>
  <c r="T20" i="24" s="1"/>
  <c r="AE18" i="24"/>
  <c r="U18" i="24"/>
  <c r="AE16" i="24"/>
  <c r="U16" i="24"/>
  <c r="T16" i="24"/>
  <c r="U14" i="24"/>
  <c r="AE14" i="24" s="1"/>
  <c r="U12" i="24"/>
  <c r="AE12" i="24" s="1"/>
  <c r="U10" i="24"/>
  <c r="AE10" i="24" s="1"/>
  <c r="U8" i="24"/>
  <c r="AE8" i="24" s="1"/>
  <c r="U6" i="24"/>
  <c r="T6" i="24" s="1"/>
  <c r="AE22" i="6"/>
  <c r="U22" i="6"/>
  <c r="T22" i="6" s="1"/>
  <c r="AE18" i="6"/>
  <c r="U18" i="6"/>
  <c r="T18" i="6" s="1"/>
  <c r="AE14" i="6"/>
  <c r="U14" i="6"/>
  <c r="AE10" i="6"/>
  <c r="U10" i="6"/>
  <c r="T6" i="6" s="1"/>
  <c r="AE6" i="6"/>
  <c r="U6" i="6"/>
  <c r="AE6" i="24" l="1"/>
  <c r="T8" i="24"/>
  <c r="T14" i="24"/>
  <c r="T10" i="24"/>
  <c r="T2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3441C54A-CBC2-472E-ADFB-0DC3C76498D1}">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D0C3721D-E786-4F0F-96AC-2D276E029E11}">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656CE063-1708-4C3B-875B-ADB9AEBF077F}">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ADB4A438-5F75-4EC5-ACDE-88A3D2CE083C}">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sharedStrings.xml><?xml version="1.0" encoding="utf-8"?>
<sst xmlns="http://schemas.openxmlformats.org/spreadsheetml/2006/main" count="2944" uniqueCount="583">
  <si>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</si>
  <si>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</si>
  <si>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</si>
  <si>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</si>
  <si>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</si>
  <si>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</si>
  <si>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</si>
  <si>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</si>
  <si>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</si>
  <si>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</si>
  <si>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</si>
  <si>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</si>
  <si>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</si>
  <si>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</si>
  <si>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</si>
  <si>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</si>
  <si>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</si>
  <si>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</si>
  <si>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</si>
  <si>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</si>
  <si>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</si>
  <si>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</si>
  <si>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</si>
  <si>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</si>
  <si>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</si>
  <si>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</si>
  <si>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</si>
  <si>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</si>
  <si>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</si>
  <si>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</si>
  <si>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</si>
  <si>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</si>
  <si>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</si>
  <si>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</si>
  <si>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</si>
  <si>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</si>
  <si>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</si>
  <si>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</si>
  <si>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</si>
  <si>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</si>
  <si>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</si>
  <si>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</si>
  <si>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</si>
  <si>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</si>
  <si>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</si>
  <si>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</si>
  <si>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</si>
  <si>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</si>
  <si>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</si>
  <si>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</si>
  <si>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</si>
  <si>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</si>
  <si>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</si>
  <si>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</si>
  <si>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</si>
  <si>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</si>
  <si>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</si>
  <si>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</si>
  <si>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</si>
  <si>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</si>
  <si>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</si>
  <si>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</si>
  <si>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</si>
  <si>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</si>
  <si>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</si>
  <si>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</si>
  <si>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</si>
  <si>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</si>
  <si>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</si>
  <si>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</si>
  <si>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</si>
  <si>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</si>
  <si>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</si>
  <si>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</si>
  <si>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</si>
  <si>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</si>
  <si>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</si>
  <si>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</si>
  <si>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</si>
  <si>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</si>
  <si>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</si>
  <si>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</si>
  <si>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</si>
  <si>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</si>
  <si>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</si>
  <si>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</si>
  <si>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</si>
  <si>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</si>
  <si>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</si>
  <si>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</si>
  <si>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</si>
  <si>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</si>
  <si>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</si>
  <si>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</si>
  <si>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</si>
  <si>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</si>
  <si>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</si>
  <si>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</si>
  <si>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</si>
  <si>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</si>
  <si>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</si>
  <si>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</si>
  <si>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</si>
  <si>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</si>
  <si>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</si>
  <si>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</si>
  <si>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</si>
  <si>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</si>
  <si>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</si>
  <si>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</si>
  <si>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</si>
  <si>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</si>
  <si>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</si>
  <si>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</si>
  <si>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</si>
  <si>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</si>
  <si>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</si>
  <si>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</si>
  <si>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</si>
  <si>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</si>
  <si>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</si>
  <si>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</si>
  <si>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</si>
  <si>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</si>
  <si>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</si>
  <si>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</si>
  <si>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</si>
  <si>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</si>
  <si>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</si>
  <si>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</si>
  <si>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</si>
  <si>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</si>
  <si>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</si>
  <si>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</si>
  <si>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</si>
  <si>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</si>
  <si>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</si>
  <si>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</si>
  <si>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</si>
  <si>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</si>
  <si>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</si>
  <si>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</si>
  <si>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</si>
  <si>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</si>
  <si>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</si>
  <si>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</si>
  <si>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</si>
  <si>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</si>
  <si>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</si>
  <si>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</si>
  <si>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</si>
  <si>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</si>
  <si>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</si>
  <si>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</si>
  <si>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</si>
  <si>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</si>
  <si>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</si>
  <si>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</si>
  <si>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</si>
  <si>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</si>
  <si>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</si>
  <si>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</si>
  <si>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</si>
  <si>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</si>
  <si>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</si>
  <si>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</si>
  <si>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</si>
  <si>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</si>
  <si>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</si>
  <si>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</si>
  <si>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</si>
  <si>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</si>
  <si>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</si>
  <si>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</si>
  <si>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</si>
  <si>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</si>
  <si>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</si>
  <si>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</si>
  <si>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</si>
  <si>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</si>
  <si>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</si>
  <si>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</si>
  <si>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</si>
  <si>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</si>
  <si>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</si>
  <si>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</si>
  <si>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</si>
  <si>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</si>
  <si>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</si>
  <si>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</si>
  <si>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</si>
  <si>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</si>
  <si>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</si>
  <si>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</si>
  <si>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</si>
  <si>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</si>
  <si>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</si>
  <si>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</si>
  <si>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</si>
  <si>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</si>
  <si>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</si>
  <si>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</si>
  <si>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</si>
  <si>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</si>
  <si>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</si>
  <si>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</si>
  <si>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</si>
  <si>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</si>
  <si>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</si>
  <si>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</si>
  <si>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</si>
  <si>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</si>
  <si>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</si>
  <si>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</si>
  <si>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</si>
  <si>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</si>
  <si>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</si>
  <si>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</si>
  <si>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</si>
  <si>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</si>
  <si>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</si>
  <si>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</si>
  <si>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</si>
  <si>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</si>
  <si>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</si>
  <si>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</si>
  <si>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</si>
  <si>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</si>
  <si>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</si>
  <si>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</si>
  <si>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</si>
  <si>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</si>
  <si>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</si>
  <si>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</si>
  <si>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</si>
  <si>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</si>
  <si>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</si>
  <si>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</si>
  <si>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</si>
  <si>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</si>
  <si>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</si>
  <si>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</si>
  <si>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</si>
  <si>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</si>
  <si>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</si>
  <si>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</si>
  <si>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</si>
  <si>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</si>
  <si>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</si>
  <si>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</si>
  <si>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</si>
  <si>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</si>
  <si>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</si>
  <si>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</si>
  <si>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</si>
  <si>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</si>
  <si>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</si>
  <si>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</si>
  <si>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</si>
  <si>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</si>
  <si>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</si>
  <si>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</si>
  <si>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</si>
  <si>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</si>
  <si>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</si>
  <si>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</si>
  <si>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</si>
  <si>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</si>
  <si>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</si>
  <si>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</si>
  <si>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</si>
  <si>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</si>
  <si>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</si>
  <si>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</si>
  <si>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</si>
  <si>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</si>
  <si>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</si>
  <si>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</si>
  <si>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</si>
  <si>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</si>
  <si>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</si>
  <si>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</si>
  <si>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</si>
  <si>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</si>
  <si>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</si>
  <si>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</si>
  <si>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</si>
  <si>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</si>
  <si>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</si>
  <si>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</si>
  <si>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</si>
  <si>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</si>
  <si>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</si>
  <si>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</si>
  <si>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</si>
  <si>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</si>
  <si>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</si>
  <si>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</si>
  <si>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</si>
  <si>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</si>
  <si>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</si>
  <si>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</si>
  <si>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</si>
  <si>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</si>
  <si>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</si>
  <si>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</si>
  <si>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</si>
  <si>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</si>
  <si>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</si>
  <si>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</si>
  <si>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</si>
  <si>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</si>
  <si>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</si>
  <si>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</si>
  <si>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</si>
  <si>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</si>
  <si>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</si>
  <si>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</si>
  <si>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</si>
  <si>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</si>
  <si>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</si>
  <si>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</si>
  <si>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</si>
  <si>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</si>
  <si>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</si>
  <si>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</si>
  <si>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</si>
  <si>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</si>
  <si>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</si>
  <si>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</si>
  <si>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</si>
  <si>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</si>
  <si>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</si>
  <si>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</si>
  <si>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</si>
  <si>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</si>
  <si>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</si>
  <si>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</si>
  <si>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</si>
  <si>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</si>
  <si>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</si>
  <si>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</si>
  <si>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</si>
  <si>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</si>
  <si>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</si>
  <si>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</si>
  <si>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</si>
  <si>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</si>
  <si>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</si>
  <si>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</si>
  <si>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</si>
  <si>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</si>
  <si>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</si>
  <si>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</si>
  <si>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</si>
  <si>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</si>
  <si>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</si>
  <si>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</si>
  <si>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</si>
  <si>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</si>
  <si>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</si>
  <si>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</si>
  <si>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</si>
  <si>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</si>
  <si>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</si>
  <si>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</si>
  <si>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</si>
  <si>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</si>
  <si>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</si>
  <si>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</si>
  <si>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</si>
  <si>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</si>
  <si>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</si>
  <si>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</si>
  <si>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</si>
  <si>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</si>
  <si>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</si>
  <si>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</si>
  <si>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</si>
  <si>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</si>
  <si>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</si>
  <si>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</si>
  <si>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</si>
  <si>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</si>
  <si>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</si>
  <si>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</si>
  <si>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</si>
  <si>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</si>
  <si>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</si>
  <si>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</si>
  <si>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</si>
  <si>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</si>
  <si>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</si>
  <si>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</si>
  <si>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</si>
  <si>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</si>
  <si>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</si>
  <si>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</si>
  <si>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</si>
  <si>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</si>
  <si>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2025-04</t>
  </si>
  <si>
    <t>kilometarai</t>
  </si>
  <si>
    <t>21-313-P</t>
  </si>
  <si>
    <t>2025-09</t>
  </si>
  <si>
    <t>21-314-P</t>
  </si>
  <si>
    <t>21-315-P</t>
  </si>
  <si>
    <t>21-316-P</t>
  </si>
  <si>
    <t>Alytaus rajono savivaldybės administarcija</t>
  </si>
  <si>
    <t>21-317-P</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</si>
  <si>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</si>
  <si>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</si>
  <si>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</si>
  <si>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</si>
  <si>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</si>
  <si>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</si>
  <si>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</si>
  <si>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</si>
  <si>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</si>
  <si>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</si>
  <si>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</si>
  <si>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</si>
  <si>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</si>
  <si>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21-323-P</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</si>
  <si>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</si>
  <si>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</si>
  <si>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</si>
  <si>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</si>
  <si>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</si>
  <si>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</si>
  <si>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</si>
  <si>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</si>
  <si>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</si>
  <si>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</si>
  <si>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</si>
  <si>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</si>
  <si>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</si>
  <si>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</si>
  <si>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2025-12</t>
  </si>
  <si>
    <t>2026-02</t>
  </si>
  <si>
    <t>21-329-P</t>
  </si>
  <si>
    <t xml:space="preserve">Informacinių ir komunikacinių priemonių  naudotis viešuoju transportu regione parengimas ir įgyvendinimas </t>
  </si>
  <si>
    <t>2025-06</t>
  </si>
  <si>
    <t>21-330-P</t>
  </si>
  <si>
    <t>2025-11</t>
  </si>
  <si>
    <t>21-331-P</t>
  </si>
  <si>
    <t>21-332-P</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</si>
  <si>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</si>
  <si>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</si>
  <si>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</si>
  <si>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</si>
  <si>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</si>
  <si>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</si>
  <si>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</si>
  <si>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</si>
  <si>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</si>
  <si>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</si>
  <si>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</si>
  <si>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</si>
  <si>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</si>
  <si>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</si>
  <si>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</si>
  <si>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</si>
  <si>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</si>
  <si>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</si>
  <si>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</si>
  <si>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</si>
  <si>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</si>
  <si>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</si>
  <si>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</si>
  <si>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</si>
  <si>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</si>
  <si>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</si>
  <si>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</si>
  <si>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</si>
  <si>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</si>
  <si>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</si>
  <si>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</si>
  <si>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</si>
  <si>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</si>
  <si>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</si>
  <si>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</si>
  <si>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</si>
  <si>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</si>
  <si>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</si>
  <si>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</si>
  <si>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</si>
  <si>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</si>
  <si>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</si>
  <si>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</si>
  <si>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</si>
  <si>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</si>
  <si>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</si>
  <si>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</si>
  <si>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</si>
  <si>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</si>
  <si>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</si>
  <si>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</si>
  <si>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</si>
  <si>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</si>
  <si>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</si>
  <si>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</si>
  <si>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</si>
  <si>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</si>
  <si>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</si>
  <si>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</si>
  <si>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</si>
  <si>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</si>
  <si>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</si>
  <si>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</si>
  <si>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</si>
  <si>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</si>
  <si>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</si>
  <si>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</si>
  <si>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</si>
  <si>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</si>
  <si>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02-001-06-07-02-(RE)-21-(LT021-02-02-09)</t>
  </si>
  <si>
    <t>Geriamojo vandens tiekimo ir nuotekų tvarkymo infrastruktūros plėtra Leipalingyjeir Gailiūnuose, Druskininkų sav.</t>
  </si>
  <si>
    <t>21-203-P (Neteko galios nuo 2024 m. rugsėjo 26 d.)</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</si>
  <si>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</si>
  <si>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</si>
  <si>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</si>
  <si>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</si>
  <si>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</si>
  <si>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</si>
  <si>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</si>
  <si>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</si>
  <si>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</si>
  <si>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</si>
  <si>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</si>
  <si>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</si>
  <si>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</si>
  <si>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</si>
  <si>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</si>
  <si>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</si>
  <si>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</si>
  <si>
    <t xml:space="preserve"> Pirmojo Alytaus pramonės zonos infrastruktūros plėtra ir pritaikymas pakitusiems verslo poreikiams FZ</t>
  </si>
  <si>
    <t>1.3 Inovacijų ir bendradarbystės centro Lazdijuose įkūrimas</t>
  </si>
  <si>
    <t>2.3 Palankių sąlygų privačioms investicijoms pritraukti ir darbo vietoms kurti sudarymas, panaudojant Druskininkų gamtos, kultūros išteklius ir turizmo potencialą</t>
  </si>
  <si>
    <t>NEBEVYKDOMA (PERKELTA Į NAUJĄ KVIETIMĄ 21-312-P)</t>
  </si>
  <si>
    <t>2.7 „Stebuklingųjų ančių“ maršruto Veisiejuose plėtra, didinant lankytinų objektų prieinamumą</t>
  </si>
  <si>
    <t>2.14 Palankių sąlygų privačioms investicijoms pritraukti ir darbo vietoms kurti sudarymas, panaudojant Druskininkų gamtos, kultūros išteklius ir turizmo potencialą</t>
  </si>
  <si>
    <t>2.8 Būdviečio dvaro sodybos fragmentų  pasiekiamumo didinimas ir pritaikymas lankymui</t>
  </si>
  <si>
    <t>2.9 Metelių regioninio parko lankytinų objektų pasiekiamumo didinimas ir pritaikymas lankymui</t>
  </si>
  <si>
    <t>2.10 Lazdijų rajono savivaldybėje esančių lankytinų objektų pasiekiamumo didinimas ir pritaikymas lankymui</t>
  </si>
  <si>
    <t>1.2 Bendradarbystės erdvės Dauguose  sukūrimas</t>
  </si>
  <si>
    <t>1.5 Verslo ir kūrybinių industrijų bendradarbystės erdvių sukūrimas</t>
  </si>
  <si>
    <t>2.1 Alytaus rajono savivaldybėje esančių turizmo išteklių pritaikymas lankymui</t>
  </si>
  <si>
    <t>2.2 Vandens turizmo trasos infrastruktūros Nemune sukūrimas</t>
  </si>
  <si>
    <t>2.13 Laisvės kovų maršruto plėtra Varėnos rajono savivaldybėje</t>
  </si>
  <si>
    <t>2.12 Merkio ir Nemuno  pritaikymas lankymui, įrengiant upių turizmo trasas</t>
  </si>
  <si>
    <t>1.4 Erdvių pritaikymas verslo bendradarbystės veikloms viešajame pastate Varėnoje</t>
  </si>
  <si>
    <t xml:space="preserve">1.1 Pramonės parko plėtra Alytaus rajone </t>
  </si>
  <si>
    <t xml:space="preserve"> -</t>
  </si>
  <si>
    <t xml:space="preserve">  -</t>
  </si>
  <si>
    <t xml:space="preserve">   -</t>
  </si>
  <si>
    <t>2024-04-05 (PĮP nebus teikiamas - projektas naikinamas po RPPL pakeitimo (2025-09-30 sprendimas Nr. K-16))</t>
  </si>
  <si>
    <t>PĮP atsiimtas</t>
  </si>
  <si>
    <t xml:space="preserve">  2026-02</t>
  </si>
  <si>
    <t>paskelbtas kvietimas</t>
  </si>
  <si>
    <t>Pasirašyta finansavimo sutartis</t>
  </si>
  <si>
    <t>PĮP įvertintas, skirtas finansavimas</t>
  </si>
  <si>
    <t xml:space="preserve">   - </t>
  </si>
  <si>
    <t>(PĮP nebus teikiamas - projektas naikinamas po RPPL pakeitimo (2025-09-30 sprendimas Nr. K-16))</t>
  </si>
  <si>
    <r>
      <t xml:space="preserve">Įvairialypio švietimo plėtojimas  vykdant visos dienos mokyklų veiklą </t>
    </r>
    <r>
      <rPr>
        <b/>
        <sz val="11"/>
        <color theme="1"/>
        <rFont val="Calibri"/>
        <family val="2"/>
        <charset val="186"/>
        <scheme val="minor"/>
      </rPr>
      <t xml:space="preserve">ir ugdymo įstaigų prieinamumo didinimas  </t>
    </r>
    <r>
      <rPr>
        <sz val="11"/>
        <color theme="1"/>
        <rFont val="Calibri"/>
        <family val="2"/>
        <charset val="186"/>
        <scheme val="minor"/>
      </rPr>
      <t>Alytaus rajone II</t>
    </r>
  </si>
  <si>
    <t>2.1.5. Mokyklų pritaikymas specialių. poreikių vaikams ir visos dienos mokyklos koncepcijos kūrimas Alytaus rajone</t>
  </si>
  <si>
    <t xml:space="preserve"> 2025-11</t>
  </si>
  <si>
    <t xml:space="preserve">  2025-12</t>
  </si>
  <si>
    <t>3.1.3. Mokyklų pritaikymas specialių poreikių vaikams ir visos dienos mokyklos koncepcijos kūrimas Alytaus rajone</t>
  </si>
  <si>
    <t xml:space="preserve"> </t>
  </si>
  <si>
    <t>NEBEVYKDOMA (PERKELTA Į NAUJĄ KVIETIMĄ 21-336-P)</t>
  </si>
  <si>
    <t>NEBEVYKDOMA (PERKELTA Į NAUJĄ KVIETIMĄ 21-337-P)</t>
  </si>
  <si>
    <t>2.15 Baltajo ežero pasiekiamumo didinimas ir  pritaikymas lankymui</t>
  </si>
  <si>
    <t>NEBEVYKDOMA (PERKELTA Į NAUJĄ KVIETIMĄ 21-334-P)</t>
  </si>
  <si>
    <t>NEBEVYKDOMA (PERKELTA Į NAUJĄ KVIETIMĄ 21-335-P)</t>
  </si>
  <si>
    <t>2026-06</t>
  </si>
  <si>
    <t>21-334-P</t>
  </si>
  <si>
    <t>Regiono turistinio patrauklumo didinimas (X etapas)</t>
  </si>
  <si>
    <t>2.16 Alytaus rajono savivaldybėje esančių turizmo išteklių pritaikymas lankymui</t>
  </si>
  <si>
    <t>2.17 Vandens turizmo trasos infrastruktūros Nemune sukūrimas</t>
  </si>
  <si>
    <t>21-335-P</t>
  </si>
  <si>
    <t>Regiono turistinio patrauklumo didinimas (XI etapas)</t>
  </si>
  <si>
    <t>21-336-P</t>
  </si>
  <si>
    <t>Regiono turistinio patrauklumo didinimas (XII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</si>
</sst>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5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sz val="10"/>
      <name val="Times New Roman"/>
      <family val="1"/>
    </font>
    <font>
      <b/>
      <sz val="10"/>
      <name val="Times New Roman"/>
      <family val="1"/>
    </font>
    <font>
      <b/>
      <sz val="10"/>
      <color theme="1"/>
      <name val="Times New Roman"/>
      <family val="1"/>
    </font>
    <font>
      <sz val="11"/>
      <color rgb="FF9C6500"/>
      <name val="Calibri"/>
      <family val="2"/>
      <charset val="186"/>
      <scheme val="minor"/>
    </font>
    <font>
      <sz val="11"/>
      <color rgb="FFFF0000"/>
      <name val="Calibri"/>
      <family val="2"/>
      <charset val="186"/>
      <scheme val="minor"/>
    </font>
    <font>
      <sz val="8"/>
      <name val="Times New Roman"/>
      <family val="1"/>
    </font>
    <font>
      <sz val="10"/>
      <color rgb="FFFF0000"/>
      <name val="Times New Roman"/>
      <family val="1"/>
      <charset val="186"/>
    </font>
    <font>
      <sz val="10"/>
      <color theme="0" tint="-0.249977111117893"/>
      <name val="Times New Roman"/>
      <family val="1"/>
      <charset val="186"/>
    </font>
    <font>
      <sz val="10"/>
      <color theme="0" tint="-0.249977111117893"/>
      <name val="Calibri"/>
      <family val="2"/>
      <charset val="186"/>
      <scheme val="minor"/>
    </font>
    <font>
      <strike/>
      <sz val="11"/>
      <color theme="1"/>
      <name val="Calibri"/>
      <family val="2"/>
      <charset val="186"/>
      <scheme val="minor"/>
    </font>
    <font>
      <sz val="12"/>
      <color theme="0" tint="-0.249977111117893"/>
      <name val="Calibri"/>
      <family val="2"/>
      <charset val="186"/>
      <scheme val="minor"/>
    </font>
    <font>
      <b/>
      <i/>
      <sz val="9"/>
      <color rgb="FFFF0000"/>
      <name val="Times New Roman"/>
      <family val="1"/>
      <charset val="186"/>
    </font>
    <font>
      <strike/>
      <sz val="9"/>
      <name val="Times New Roman"/>
      <family val="1"/>
      <charset val="186"/>
    </font>
    <font>
      <i/>
      <strike/>
      <sz val="9"/>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7" fillId="5" borderId="10" applyNumberFormat="0" applyAlignment="0" applyProtection="0"/>
    <xf numFmtId="0" fontId="19" fillId="0" borderId="0"/>
    <xf numFmtId="0" fontId="42" fillId="4" borderId="0" applyNumberFormat="0" applyBorder="0" applyAlignment="0" applyProtection="0"/>
  </cellStyleXfs>
  <cellXfs count="48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0" xfId="1" applyNumberFormat="1" applyFont="1" applyFill="1" applyBorder="1" applyAlignment="1">
      <alignment horizontal="left" vertical="top"/>
    </xf>
    <xf numFmtId="0" fontId="17" fillId="0" borderId="0" xfId="1" applyFill="1" applyBorder="1" applyAlignment="1">
      <alignment horizontal="left" vertical="top"/>
    </xf>
    <xf numFmtId="0" fontId="17" fillId="0" borderId="7" xfId="1" applyFill="1" applyBorder="1" applyAlignment="1">
      <alignment horizontal="left" vertical="top"/>
    </xf>
    <xf numFmtId="0" fontId="17" fillId="0" borderId="3" xfId="1"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14" fillId="0" borderId="0" xfId="0" applyFont="1"/>
    <xf numFmtId="0" fontId="39" fillId="0" borderId="0" xfId="0" applyFont="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3" fillId="0" borderId="2" xfId="0" applyFont="1" applyBorder="1" applyAlignment="1">
      <alignment horizontal="center" vertical="top" wrapText="1"/>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0" fillId="0" borderId="13" xfId="0" applyBorder="1" applyAlignment="1">
      <alignment horizontal="left" vertical="top" wrapText="1"/>
    </xf>
    <xf numFmtId="0" fontId="33" fillId="2" borderId="1" xfId="0" applyFont="1" applyFill="1" applyBorder="1" applyAlignment="1">
      <alignment horizontal="center" vertical="top" wrapText="1"/>
    </xf>
    <xf numFmtId="4" fontId="14" fillId="0" borderId="6" xfId="3" applyNumberFormat="1" applyFont="1" applyFill="1" applyBorder="1" applyAlignment="1">
      <alignment horizontal="left" vertical="top"/>
    </xf>
    <xf numFmtId="14" fontId="18" fillId="0" borderId="2" xfId="0" quotePrefix="1" applyNumberFormat="1" applyFont="1" applyBorder="1" applyAlignment="1">
      <alignment horizontal="center" vertical="top"/>
    </xf>
    <xf numFmtId="0" fontId="16" fillId="0" borderId="0" xfId="3" applyFont="1" applyFill="1" applyBorder="1" applyAlignment="1">
      <alignment horizontal="left" vertical="top"/>
    </xf>
    <xf numFmtId="0" fontId="16" fillId="0" borderId="7" xfId="3" applyFont="1" applyFill="1" applyBorder="1" applyAlignment="1">
      <alignment horizontal="left" vertical="top"/>
    </xf>
    <xf numFmtId="4" fontId="14" fillId="0" borderId="0" xfId="3" applyNumberFormat="1" applyFont="1" applyFill="1" applyBorder="1" applyAlignment="1">
      <alignment horizontal="left" vertical="top"/>
    </xf>
    <xf numFmtId="0" fontId="25" fillId="0" borderId="7" xfId="0" applyFont="1" applyBorder="1" applyAlignment="1">
      <alignment horizontal="center" vertical="top" wrapText="1"/>
    </xf>
    <xf numFmtId="14" fontId="0" fillId="0" borderId="2" xfId="0" quotePrefix="1" applyNumberFormat="1" applyBorder="1" applyAlignment="1">
      <alignment horizontal="center" vertical="top"/>
    </xf>
    <xf numFmtId="14" fontId="0" fillId="0" borderId="7" xfId="0" quotePrefix="1" applyNumberFormat="1" applyBorder="1" applyAlignment="1">
      <alignment horizontal="center" vertical="top"/>
    </xf>
    <xf numFmtId="0" fontId="0" fillId="0" borderId="0" xfId="0" applyAlignment="1">
      <alignment wrapText="1"/>
    </xf>
    <xf numFmtId="0" fontId="45" fillId="0" borderId="0" xfId="0" applyFont="1"/>
    <xf numFmtId="0" fontId="43" fillId="0" borderId="0" xfId="0" applyFont="1"/>
    <xf numFmtId="0" fontId="9" fillId="0" borderId="3" xfId="0" applyFont="1" applyBorder="1" applyAlignment="1">
      <alignment horizontal="center" vertical="center" wrapText="1"/>
    </xf>
    <xf numFmtId="14" fontId="13" fillId="0" borderId="2" xfId="0" applyNumberFormat="1" applyFont="1" applyBorder="1" applyAlignment="1">
      <alignment horizontal="left" vertical="top" wrapText="1"/>
    </xf>
    <xf numFmtId="4" fontId="0" fillId="0" borderId="2" xfId="0" applyNumberFormat="1" applyBorder="1" applyAlignment="1">
      <alignment vertical="top"/>
    </xf>
    <xf numFmtId="14" fontId="0" fillId="0" borderId="2" xfId="0" applyNumberFormat="1" applyBorder="1" applyAlignment="1">
      <alignment vertical="top"/>
    </xf>
    <xf numFmtId="0" fontId="25" fillId="0" borderId="12" xfId="0" applyFont="1" applyBorder="1" applyAlignment="1">
      <alignment horizontal="center" vertical="top" wrapText="1"/>
    </xf>
    <xf numFmtId="0" fontId="4" fillId="0" borderId="0" xfId="0" applyFont="1" applyAlignment="1">
      <alignment vertical="top"/>
    </xf>
    <xf numFmtId="0" fontId="0" fillId="0" borderId="1" xfId="0" applyBorder="1" applyAlignment="1">
      <alignment horizontal="left" vertical="top" wrapText="1"/>
    </xf>
    <xf numFmtId="0" fontId="0" fillId="0" borderId="1" xfId="0" applyBorder="1" applyAlignment="1">
      <alignment horizontal="center" vertical="top" wrapText="1"/>
    </xf>
    <xf numFmtId="0" fontId="4" fillId="0" borderId="2" xfId="0" applyFont="1" applyBorder="1" applyAlignment="1">
      <alignment vertical="top" wrapText="1"/>
    </xf>
    <xf numFmtId="17" fontId="4" fillId="0" borderId="0" xfId="0" applyNumberFormat="1" applyFont="1" applyAlignment="1">
      <alignment vertical="top" wrapText="1"/>
    </xf>
    <xf numFmtId="0" fontId="46" fillId="0" borderId="7" xfId="0" applyFont="1" applyBorder="1" applyAlignment="1">
      <alignment wrapText="1"/>
    </xf>
    <xf numFmtId="0" fontId="4" fillId="0" borderId="0" xfId="0" applyFont="1" applyAlignment="1">
      <alignment wrapText="1"/>
    </xf>
    <xf numFmtId="0" fontId="4" fillId="0" borderId="7" xfId="0" applyFont="1" applyBorder="1" applyAlignment="1">
      <alignment wrapText="1"/>
    </xf>
    <xf numFmtId="0" fontId="4" fillId="0" borderId="1" xfId="0" applyFont="1" applyBorder="1" applyAlignment="1">
      <alignment horizontal="center" vertical="top" wrapText="1"/>
    </xf>
    <xf numFmtId="0" fontId="4" fillId="0" borderId="3" xfId="0" applyFont="1" applyBorder="1" applyAlignment="1">
      <alignment wrapText="1"/>
    </xf>
    <xf numFmtId="0" fontId="4" fillId="0" borderId="14" xfId="0" applyFont="1" applyBorder="1" applyAlignment="1">
      <alignment wrapText="1"/>
    </xf>
    <xf numFmtId="0" fontId="47" fillId="0" borderId="12" xfId="0" applyFont="1" applyBorder="1" applyAlignment="1">
      <alignment horizontal="left" vertical="top" wrapText="1"/>
    </xf>
    <xf numFmtId="0" fontId="48" fillId="0" borderId="7"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49" fillId="0" borderId="7" xfId="0" applyFont="1" applyBorder="1" applyAlignment="1">
      <alignment horizontal="left" vertical="top" wrapText="1"/>
    </xf>
    <xf numFmtId="0" fontId="49" fillId="0" borderId="3" xfId="0" applyFont="1" applyBorder="1" applyAlignment="1">
      <alignment horizontal="left" vertical="top" wrapText="1"/>
    </xf>
    <xf numFmtId="0" fontId="4" fillId="0" borderId="9" xfId="0" applyFont="1" applyBorder="1" applyAlignment="1">
      <alignment wrapText="1"/>
    </xf>
    <xf numFmtId="0" fontId="4" fillId="0" borderId="13" xfId="0" applyFont="1" applyBorder="1" applyAlignment="1">
      <alignment wrapText="1"/>
    </xf>
    <xf numFmtId="0" fontId="49" fillId="0" borderId="0" xfId="0" applyFont="1" applyAlignment="1">
      <alignment horizontal="left" vertical="top"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5" fillId="3"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4" fillId="0" borderId="1" xfId="0" applyFont="1" applyBorder="1" applyAlignment="1">
      <alignment horizontal="center" vertical="top" wrapText="1"/>
    </xf>
    <xf numFmtId="4"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14" fontId="33" fillId="0" borderId="2" xfId="0" applyNumberFormat="1" applyFont="1" applyBorder="1" applyAlignment="1">
      <alignment horizontal="center" vertical="top" wrapText="1"/>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14" fontId="37" fillId="0" borderId="2" xfId="0" applyNumberFormat="1" applyFont="1" applyBorder="1" applyAlignment="1">
      <alignment horizontal="center" vertical="top" wrapText="1"/>
    </xf>
    <xf numFmtId="0" fontId="35" fillId="0" borderId="3" xfId="0" applyFont="1" applyBorder="1" applyAlignment="1">
      <alignment horizontal="center" vertical="top" wrapText="1"/>
    </xf>
    <xf numFmtId="4" fontId="35" fillId="0" borderId="3" xfId="0" applyNumberFormat="1" applyFont="1" applyBorder="1" applyAlignment="1">
      <alignment horizontal="center" vertical="top" wrapText="1"/>
    </xf>
    <xf numFmtId="0" fontId="37" fillId="0" borderId="2" xfId="0"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0" fontId="7" fillId="0" borderId="0" xfId="0" applyFont="1" applyAlignment="1">
      <alignment horizontal="center"/>
    </xf>
    <xf numFmtId="0" fontId="9" fillId="0" borderId="21" xfId="0" applyFont="1" applyBorder="1" applyAlignment="1">
      <alignment horizontal="center" vertical="top" wrapText="1"/>
    </xf>
    <xf numFmtId="0" fontId="9" fillId="0" borderId="25"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0" fontId="9" fillId="0" borderId="29" xfId="0" applyFont="1" applyBorder="1" applyAlignment="1">
      <alignment horizontal="center" vertical="top" wrapText="1"/>
    </xf>
    <xf numFmtId="0" fontId="9" fillId="0" borderId="33" xfId="0" applyFont="1" applyBorder="1" applyAlignment="1">
      <alignment horizontal="center" vertical="top" wrapText="1"/>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14" fontId="40" fillId="0" borderId="29" xfId="0" applyNumberFormat="1" applyFont="1" applyBorder="1" applyAlignment="1">
      <alignment horizontal="center" vertical="center" wrapText="1"/>
    </xf>
    <xf numFmtId="0" fontId="40" fillId="0" borderId="33"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165" fontId="4" fillId="0" borderId="20"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4" fontId="40" fillId="0" borderId="22" xfId="0" applyNumberFormat="1" applyFont="1" applyBorder="1" applyAlignment="1">
      <alignment horizontal="center" vertical="center" wrapText="1"/>
    </xf>
    <xf numFmtId="0" fontId="40" fillId="0" borderId="34"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4" fillId="0" borderId="26"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24" xfId="0" applyFont="1" applyBorder="1" applyAlignment="1">
      <alignment horizontal="center" vertical="top" wrapText="1"/>
    </xf>
    <xf numFmtId="0" fontId="4" fillId="0" borderId="30"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4" fillId="0" borderId="23" xfId="0" applyFont="1" applyBorder="1" applyAlignment="1">
      <alignment horizontal="center" vertical="center" wrapText="1"/>
    </xf>
    <xf numFmtId="165" fontId="4" fillId="0" borderId="26" xfId="0" applyNumberFormat="1" applyFont="1" applyBorder="1" applyAlignment="1">
      <alignment horizontal="center" vertical="center" wrapText="1"/>
    </xf>
    <xf numFmtId="0" fontId="4" fillId="0" borderId="26" xfId="0" applyFont="1" applyBorder="1" applyAlignment="1">
      <alignment horizontal="center" vertical="center" wrapText="1"/>
    </xf>
    <xf numFmtId="4" fontId="8" fillId="2" borderId="2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14" fontId="7" fillId="0" borderId="34"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14" fontId="7" fillId="0" borderId="22" xfId="0" applyNumberFormat="1" applyFont="1" applyBorder="1" applyAlignment="1">
      <alignment horizontal="center" vertical="center" wrapText="1"/>
    </xf>
    <xf numFmtId="0" fontId="4" fillId="0" borderId="36"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16" xfId="0"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2" fillId="0" borderId="25"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26" xfId="0" applyNumberFormat="1" applyFont="1" applyBorder="1" applyAlignment="1">
      <alignment horizontal="center" vertical="center"/>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30" fillId="0" borderId="2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6" xfId="0"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30" fillId="0" borderId="2" xfId="0" applyFont="1" applyBorder="1" applyAlignment="1">
      <alignment horizontal="center" vertical="center" wrapText="1"/>
    </xf>
    <xf numFmtId="4" fontId="12" fillId="0" borderId="3" xfId="0" applyNumberFormat="1" applyFont="1" applyBorder="1" applyAlignment="1">
      <alignment horizontal="center" vertical="center"/>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0" fontId="12" fillId="0" borderId="3" xfId="0" applyFont="1" applyBorder="1" applyAlignment="1">
      <alignment horizontal="center" vertical="center" wrapText="1"/>
    </xf>
    <xf numFmtId="0" fontId="30" fillId="0" borderId="3" xfId="0"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32" fillId="0" borderId="2" xfId="0" applyFont="1" applyBorder="1" applyAlignment="1">
      <alignment horizontal="center" vertical="center" wrapText="1"/>
    </xf>
    <xf numFmtId="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32"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34" fillId="0" borderId="2" xfId="0" applyNumberFormat="1" applyFont="1" applyBorder="1" applyAlignment="1">
      <alignment horizontal="center" vertical="center"/>
    </xf>
    <xf numFmtId="0" fontId="32" fillId="0" borderId="7" xfId="0" applyFont="1" applyBorder="1" applyAlignment="1">
      <alignment horizontal="center" vertical="center" wrapText="1"/>
    </xf>
    <xf numFmtId="0" fontId="9" fillId="0" borderId="7" xfId="0" applyFont="1" applyBorder="1" applyAlignment="1">
      <alignment horizontal="center" vertical="center" wrapText="1"/>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44" fillId="0" borderId="1" xfId="0" applyFont="1" applyBorder="1" applyAlignment="1">
      <alignment horizontal="center" vertical="center" wrapText="1"/>
    </xf>
    <xf numFmtId="4"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32" fillId="0" borderId="0" xfId="0" applyFont="1" applyAlignment="1">
      <alignment horizontal="justify" vertical="center"/>
    </xf>
    <xf numFmtId="166" fontId="6" fillId="0" borderId="2"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0" fontId="9" fillId="0" borderId="3" xfId="0" applyFont="1" applyBorder="1" applyAlignment="1">
      <alignment vertical="center" wrapText="1"/>
    </xf>
    <xf numFmtId="0" fontId="30" fillId="0" borderId="3" xfId="0" applyFont="1" applyBorder="1" applyAlignment="1">
      <alignment vertical="center" wrapText="1"/>
    </xf>
    <xf numFmtId="166" fontId="6" fillId="0" borderId="3"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0" fillId="0" borderId="0" xfId="0" applyFont="1" applyAlignment="1">
      <alignment horizontal="center" vertical="center" wrapText="1"/>
    </xf>
    <xf numFmtId="166" fontId="50" fillId="0" borderId="2"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30" fillId="0" borderId="1" xfId="0" applyFont="1" applyBorder="1" applyAlignment="1">
      <alignment horizontal="center" vertical="center"/>
    </xf>
    <xf numFmtId="166" fontId="50" fillId="0" borderId="7" xfId="0" applyNumberFormat="1" applyFont="1" applyBorder="1" applyAlignment="1">
      <alignment horizontal="center" vertical="center" wrapText="1"/>
    </xf>
    <xf numFmtId="166" fontId="50" fillId="0" borderId="3"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0" fontId="14" fillId="0" borderId="2"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39"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4" fontId="35" fillId="0" borderId="1"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165" fontId="39" fillId="0" borderId="1"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39" fillId="0" borderId="1" xfId="0" applyFont="1" applyBorder="1" applyAlignment="1">
      <alignment horizontal="center" vertical="center" wrapText="1"/>
    </xf>
    <xf numFmtId="4" fontId="35" fillId="0" borderId="2" xfId="0" applyNumberFormat="1" applyFont="1" applyBorder="1" applyAlignment="1">
      <alignment horizontal="center" vertical="center" wrapText="1"/>
    </xf>
    <xf numFmtId="165" fontId="39" fillId="0" borderId="2" xfId="0" applyNumberFormat="1" applyFont="1" applyBorder="1" applyAlignment="1">
      <alignment horizontal="center" vertical="center" wrapText="1"/>
    </xf>
    <xf numFmtId="0" fontId="39" fillId="0" borderId="7" xfId="0" applyFont="1" applyBorder="1" applyAlignment="1">
      <alignment horizontal="center" vertical="center" wrapText="1"/>
    </xf>
    <xf numFmtId="0" fontId="35" fillId="0" borderId="7" xfId="0" applyFont="1" applyBorder="1" applyAlignment="1">
      <alignment horizontal="center" vertical="center" wrapText="1"/>
    </xf>
    <xf numFmtId="0" fontId="39" fillId="0" borderId="1" xfId="0" applyFont="1" applyBorder="1" applyAlignment="1">
      <alignment horizontal="center" vertical="center"/>
    </xf>
    <xf numFmtId="4" fontId="35" fillId="0" borderId="7" xfId="0" applyNumberFormat="1" applyFont="1" applyBorder="1" applyAlignment="1">
      <alignment horizontal="center" vertical="center" wrapText="1"/>
    </xf>
    <xf numFmtId="165" fontId="39" fillId="0" borderId="7" xfId="0" applyNumberFormat="1" applyFont="1" applyBorder="1" applyAlignment="1">
      <alignment horizontal="center" vertical="center" wrapText="1"/>
    </xf>
    <xf numFmtId="0" fontId="39" fillId="0" borderId="3" xfId="0" applyFont="1" applyBorder="1" applyAlignment="1">
      <alignment horizontal="center" vertical="center" wrapText="1"/>
    </xf>
    <xf numFmtId="0" fontId="35" fillId="0" borderId="3" xfId="0" applyFont="1" applyBorder="1" applyAlignment="1">
      <alignment horizontal="center" vertical="center" wrapText="1"/>
    </xf>
    <xf numFmtId="4" fontId="35" fillId="0" borderId="3"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165" fontId="39" fillId="0" borderId="3" xfId="0" applyNumberFormat="1" applyFont="1" applyBorder="1" applyAlignment="1">
      <alignment horizontal="center" vertical="center" wrapText="1"/>
    </xf>
    <xf numFmtId="4" fontId="14" fillId="0" borderId="0" xfId="0" applyNumberFormat="1" applyFont="1"/>
  </cellXfs>
  <cellStyles count="4">
    <cellStyle name="Input" xfId="1" builtinId="20"/>
    <cellStyle name="Neutral 2" xfId="3" xr:uid="{C42E1006-060B-46B7-8584-1C52D699AA4A}"/>
    <cellStyle name="Normal" xfId="0" builtinId="0"/>
    <cellStyle name="Normal 2" xfId="2"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40EB-6FA9-4557-B468-780AC5E7C1A8}">
  <sheetPr>
    <pageSetUpPr fitToPage="1"/>
  </sheetPr>
  <dimension ref="B1:AK43"/>
  <sheetViews>
    <sheetView zoomScale="90" zoomScaleNormal="90" workbookViewId="0">
      <pane xSplit="7" ySplit="5" topLeftCell="H6" activePane="bottomRight" state="frozen"/>
      <selection pane="topRight" activeCell="H1" sqref="H1"/>
      <selection pane="bottomLeft" activeCell="A6" sqref="A6"/>
      <selection pane="bottomRight" activeCell="AG14" sqref="AG14"/>
    </sheetView>
  </sheetViews>
  <sheetFormatPr defaultColWidth="9.26953125" defaultRowHeight="13" x14ac:dyDescent="0.3"/>
  <cols>
    <col min="1" max="1" width="5" style="1" customWidth="1"/>
    <col min="2" max="2" width="14.26953125" style="1" customWidth="1"/>
    <col min="3" max="3" width="17.7265625" style="1" customWidth="1"/>
    <col min="4" max="5" width="13.7265625" style="1" customWidth="1"/>
    <col min="6" max="6" width="23.1796875" style="1" customWidth="1"/>
    <col min="7" max="7" width="32.26953125" style="1" customWidth="1"/>
    <col min="8" max="8" width="14.7265625" style="1" customWidth="1"/>
    <col min="9" max="9" width="13.7265625" style="1" customWidth="1"/>
    <col min="10" max="10" width="37.453125" style="1" customWidth="1"/>
    <col min="11" max="14" width="10.54296875" style="1" customWidth="1"/>
    <col min="15" max="16" width="15.7265625" style="1" customWidth="1"/>
    <col min="17" max="17" width="18.54296875" style="1" customWidth="1"/>
    <col min="18" max="18" width="15.7265625" style="1" customWidth="1"/>
    <col min="19" max="21" width="14" style="1" customWidth="1"/>
    <col min="22" max="22" width="12.7265625" style="1" customWidth="1"/>
    <col min="23" max="23" width="11.26953125" style="1" customWidth="1"/>
    <col min="24" max="24" width="10" style="1" customWidth="1"/>
    <col min="25" max="25" width="11.7265625" style="1" customWidth="1"/>
    <col min="26" max="27" width="12.26953125" style="1" customWidth="1"/>
    <col min="28" max="29" width="11.26953125" style="1" customWidth="1"/>
    <col min="30" max="30" width="12.26953125" style="1" customWidth="1"/>
    <col min="31" max="31" width="12.453125" style="1" customWidth="1"/>
    <col min="32" max="33" width="11.26953125" style="1" customWidth="1"/>
    <col min="34" max="34" width="24.26953125" style="1" customWidth="1"/>
    <col min="35" max="35" width="19.453125" style="1" customWidth="1"/>
    <col min="36" max="36" width="14.26953125" style="1" customWidth="1"/>
    <col min="37" max="37" width="31.54296875" style="1" hidden="1" customWidth="1"/>
    <col min="38" max="16384" width="9.26953125" style="1"/>
  </cols>
  <sheetData>
    <row r="1" spans="2:37" ht="15" customHeight="1" x14ac:dyDescent="0.3">
      <c r="B1" s="196" t="s">
        <v>534</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row>
    <row r="3" spans="2:37" ht="41.25" customHeight="1" x14ac:dyDescent="0.3">
      <c r="B3" s="187" t="s">
        <v>0</v>
      </c>
      <c r="C3" s="187" t="s">
        <v>1</v>
      </c>
      <c r="D3" s="187" t="s">
        <v>28</v>
      </c>
      <c r="E3" s="187" t="s">
        <v>29</v>
      </c>
      <c r="F3" s="187" t="s">
        <v>30</v>
      </c>
      <c r="G3" s="187" t="s">
        <v>3</v>
      </c>
      <c r="H3" s="187" t="s">
        <v>4</v>
      </c>
      <c r="I3" s="187" t="s">
        <v>5</v>
      </c>
      <c r="J3" s="189" t="s">
        <v>6</v>
      </c>
      <c r="K3" s="189"/>
      <c r="L3" s="189"/>
      <c r="M3" s="189"/>
      <c r="N3" s="185" t="s">
        <v>47</v>
      </c>
      <c r="O3" s="187" t="s">
        <v>31</v>
      </c>
      <c r="P3" s="195" t="s">
        <v>42</v>
      </c>
      <c r="Q3" s="195" t="s">
        <v>32</v>
      </c>
      <c r="R3" s="195" t="s">
        <v>37</v>
      </c>
      <c r="S3" s="195" t="s">
        <v>33</v>
      </c>
      <c r="T3" s="187" t="s">
        <v>55</v>
      </c>
      <c r="U3" s="187" t="s">
        <v>57</v>
      </c>
      <c r="V3" s="189" t="s">
        <v>59</v>
      </c>
      <c r="W3" s="189"/>
      <c r="X3" s="189"/>
      <c r="Y3" s="189"/>
      <c r="Z3" s="189"/>
      <c r="AA3" s="189"/>
      <c r="AB3" s="187" t="s">
        <v>69</v>
      </c>
      <c r="AC3" s="190" t="s">
        <v>75</v>
      </c>
      <c r="AD3" s="192" t="s">
        <v>77</v>
      </c>
      <c r="AE3" s="193"/>
      <c r="AF3" s="194"/>
      <c r="AG3" s="185" t="s">
        <v>27</v>
      </c>
      <c r="AH3" s="185" t="s">
        <v>36</v>
      </c>
      <c r="AI3" s="187" t="s">
        <v>34</v>
      </c>
      <c r="AJ3" s="185" t="s">
        <v>35</v>
      </c>
      <c r="AK3" s="188"/>
    </row>
    <row r="4" spans="2:37" ht="85.5" customHeight="1" x14ac:dyDescent="0.3">
      <c r="B4" s="187"/>
      <c r="C4" s="187"/>
      <c r="D4" s="187"/>
      <c r="E4" s="187"/>
      <c r="F4" s="187"/>
      <c r="G4" s="187"/>
      <c r="H4" s="187"/>
      <c r="I4" s="187"/>
      <c r="J4" s="63" t="s">
        <v>7</v>
      </c>
      <c r="K4" s="63" t="s">
        <v>8</v>
      </c>
      <c r="L4" s="63" t="s">
        <v>9</v>
      </c>
      <c r="M4" s="64" t="s">
        <v>10</v>
      </c>
      <c r="N4" s="186"/>
      <c r="O4" s="187"/>
      <c r="P4" s="195"/>
      <c r="Q4" s="195"/>
      <c r="R4" s="195"/>
      <c r="S4" s="195"/>
      <c r="T4" s="187"/>
      <c r="U4" s="187"/>
      <c r="V4" s="63" t="s">
        <v>61</v>
      </c>
      <c r="W4" s="63" t="s">
        <v>62</v>
      </c>
      <c r="X4" s="63" t="s">
        <v>15</v>
      </c>
      <c r="Y4" s="63" t="s">
        <v>63</v>
      </c>
      <c r="Z4" s="63" t="s">
        <v>60</v>
      </c>
      <c r="AA4" s="63" t="s">
        <v>25</v>
      </c>
      <c r="AB4" s="187"/>
      <c r="AC4" s="191"/>
      <c r="AD4" s="63" t="s">
        <v>16</v>
      </c>
      <c r="AE4" s="63" t="s">
        <v>17</v>
      </c>
      <c r="AF4" s="63" t="s">
        <v>26</v>
      </c>
      <c r="AG4" s="186"/>
      <c r="AH4" s="186"/>
      <c r="AI4" s="187"/>
      <c r="AJ4" s="186"/>
      <c r="AK4" s="188"/>
    </row>
    <row r="5" spans="2:37" x14ac:dyDescent="0.3">
      <c r="B5" s="65">
        <v>1</v>
      </c>
      <c r="C5" s="65">
        <v>2</v>
      </c>
      <c r="D5" s="65">
        <v>3</v>
      </c>
      <c r="E5" s="65">
        <v>4</v>
      </c>
      <c r="F5" s="65">
        <v>5</v>
      </c>
      <c r="G5" s="65">
        <v>6</v>
      </c>
      <c r="H5" s="65">
        <v>7</v>
      </c>
      <c r="I5" s="65">
        <v>8</v>
      </c>
      <c r="J5" s="65">
        <v>9</v>
      </c>
      <c r="K5" s="65">
        <v>10</v>
      </c>
      <c r="L5" s="65">
        <v>11</v>
      </c>
      <c r="M5" s="65">
        <v>12</v>
      </c>
      <c r="N5" s="65">
        <v>13</v>
      </c>
      <c r="O5" s="65">
        <v>14</v>
      </c>
      <c r="P5" s="65">
        <v>15</v>
      </c>
      <c r="Q5" s="65">
        <v>16</v>
      </c>
      <c r="R5" s="65">
        <v>17</v>
      </c>
      <c r="S5" s="66">
        <v>18</v>
      </c>
      <c r="T5" s="65">
        <v>19</v>
      </c>
      <c r="U5" s="65">
        <v>20</v>
      </c>
      <c r="V5" s="65">
        <v>21</v>
      </c>
      <c r="W5" s="65">
        <v>22</v>
      </c>
      <c r="X5" s="65">
        <v>23</v>
      </c>
      <c r="Y5" s="65">
        <v>24</v>
      </c>
      <c r="Z5" s="65">
        <v>25</v>
      </c>
      <c r="AA5" s="65">
        <v>26</v>
      </c>
      <c r="AB5" s="65">
        <v>27</v>
      </c>
      <c r="AC5" s="65">
        <v>28</v>
      </c>
      <c r="AD5" s="65">
        <v>29</v>
      </c>
      <c r="AE5" s="65">
        <v>30</v>
      </c>
      <c r="AF5" s="65">
        <v>31</v>
      </c>
      <c r="AG5" s="65">
        <v>32</v>
      </c>
      <c r="AH5" s="65">
        <v>33</v>
      </c>
      <c r="AI5" s="65">
        <v>34</v>
      </c>
      <c r="AJ5" s="65">
        <v>35</v>
      </c>
    </row>
    <row r="6" spans="2:37" s="74" customFormat="1" ht="159.5" x14ac:dyDescent="0.35">
      <c r="B6" s="67" t="s">
        <v>78</v>
      </c>
      <c r="C6" s="68" t="s">
        <v>201</v>
      </c>
      <c r="D6" s="68" t="s">
        <v>202</v>
      </c>
      <c r="E6" s="68" t="s">
        <v>113</v>
      </c>
      <c r="F6" s="68" t="s">
        <v>203</v>
      </c>
      <c r="G6" s="68" t="s">
        <v>204</v>
      </c>
      <c r="H6" s="69" t="s">
        <v>79</v>
      </c>
      <c r="I6" s="69" t="s">
        <v>79</v>
      </c>
      <c r="J6" s="68" t="s">
        <v>205</v>
      </c>
      <c r="K6" s="69" t="s">
        <v>81</v>
      </c>
      <c r="L6" s="68" t="s">
        <v>101</v>
      </c>
      <c r="M6" s="94">
        <v>0</v>
      </c>
      <c r="N6" s="69" t="s">
        <v>127</v>
      </c>
      <c r="O6" s="70" t="s">
        <v>83</v>
      </c>
      <c r="P6" s="69" t="s">
        <v>84</v>
      </c>
      <c r="Q6" s="69" t="s">
        <v>85</v>
      </c>
      <c r="R6" s="69" t="s">
        <v>86</v>
      </c>
      <c r="S6" s="69" t="s">
        <v>130</v>
      </c>
      <c r="T6" s="149" t="s">
        <v>552</v>
      </c>
      <c r="U6" s="96" t="s">
        <v>553</v>
      </c>
      <c r="V6" s="96" t="s">
        <v>554</v>
      </c>
      <c r="W6" s="71"/>
      <c r="X6" s="71"/>
      <c r="Y6" s="71"/>
      <c r="Z6" s="71"/>
      <c r="AA6" s="71"/>
      <c r="AB6" s="96" t="s">
        <v>554</v>
      </c>
      <c r="AC6" s="69" t="s">
        <v>87</v>
      </c>
      <c r="AD6" s="69"/>
      <c r="AE6" s="96" t="s">
        <v>553</v>
      </c>
      <c r="AF6" s="69"/>
      <c r="AG6" s="73"/>
      <c r="AH6" s="150" t="s">
        <v>552</v>
      </c>
      <c r="AI6" s="150" t="s">
        <v>552</v>
      </c>
      <c r="AJ6" s="161" t="s">
        <v>555</v>
      </c>
      <c r="AK6" s="74" t="s">
        <v>556</v>
      </c>
    </row>
    <row r="7" spans="2:37" ht="29" x14ac:dyDescent="0.3">
      <c r="B7" s="75" t="s">
        <v>78</v>
      </c>
      <c r="C7" s="76"/>
      <c r="D7" s="77"/>
      <c r="E7" s="76"/>
      <c r="F7" s="76"/>
      <c r="G7" s="76"/>
      <c r="H7" s="76"/>
      <c r="I7" s="76"/>
      <c r="J7" s="78" t="s">
        <v>206</v>
      </c>
      <c r="K7" s="76" t="s">
        <v>89</v>
      </c>
      <c r="L7" s="76" t="s">
        <v>104</v>
      </c>
      <c r="M7" s="98">
        <v>0</v>
      </c>
      <c r="N7" s="76"/>
      <c r="O7" s="76"/>
      <c r="P7" s="76"/>
      <c r="Q7" s="76"/>
      <c r="R7" s="76"/>
      <c r="S7" s="76"/>
      <c r="T7" s="151"/>
      <c r="U7" s="79"/>
      <c r="V7" s="79"/>
      <c r="W7" s="79"/>
      <c r="X7" s="79"/>
      <c r="Y7" s="79"/>
      <c r="Z7" s="79"/>
      <c r="AA7" s="79"/>
      <c r="AB7" s="79"/>
      <c r="AC7" s="76"/>
      <c r="AD7" s="76"/>
      <c r="AE7" s="80"/>
      <c r="AF7" s="76"/>
      <c r="AG7" s="81"/>
      <c r="AH7" s="76"/>
      <c r="AI7" s="76"/>
      <c r="AJ7" s="76"/>
    </row>
    <row r="8" spans="2:37" ht="43.5" x14ac:dyDescent="0.3">
      <c r="B8" s="75" t="s">
        <v>78</v>
      </c>
      <c r="C8" s="76"/>
      <c r="D8" s="82"/>
      <c r="E8" s="83"/>
      <c r="F8" s="83"/>
      <c r="G8" s="83"/>
      <c r="H8" s="83"/>
      <c r="I8" s="83"/>
      <c r="J8" s="84" t="s">
        <v>90</v>
      </c>
      <c r="K8" s="83" t="s">
        <v>91</v>
      </c>
      <c r="L8" s="84" t="s">
        <v>117</v>
      </c>
      <c r="M8" s="102">
        <v>0</v>
      </c>
      <c r="N8" s="83"/>
      <c r="O8" s="83"/>
      <c r="P8" s="83"/>
      <c r="Q8" s="83"/>
      <c r="R8" s="83"/>
      <c r="S8" s="83"/>
      <c r="T8" s="152"/>
      <c r="U8" s="85"/>
      <c r="V8" s="85"/>
      <c r="W8" s="85"/>
      <c r="X8" s="85"/>
      <c r="Y8" s="85"/>
      <c r="Z8" s="85"/>
      <c r="AA8" s="85"/>
      <c r="AB8" s="85"/>
      <c r="AC8" s="83"/>
      <c r="AD8" s="83"/>
      <c r="AE8" s="86"/>
      <c r="AF8" s="83"/>
      <c r="AG8" s="87"/>
      <c r="AH8" s="76"/>
      <c r="AI8" s="81"/>
      <c r="AJ8" s="83"/>
    </row>
    <row r="9" spans="2:37" ht="159.5" x14ac:dyDescent="0.3">
      <c r="B9" s="75" t="s">
        <v>78</v>
      </c>
      <c r="C9" s="78"/>
      <c r="D9" s="68" t="s">
        <v>207</v>
      </c>
      <c r="E9" s="70" t="s">
        <v>98</v>
      </c>
      <c r="F9" s="68" t="s">
        <v>208</v>
      </c>
      <c r="G9" s="68" t="s">
        <v>204</v>
      </c>
      <c r="H9" s="69" t="s">
        <v>79</v>
      </c>
      <c r="I9" s="69" t="s">
        <v>79</v>
      </c>
      <c r="J9" s="68" t="s">
        <v>80</v>
      </c>
      <c r="K9" s="69" t="s">
        <v>81</v>
      </c>
      <c r="L9" s="68" t="s">
        <v>101</v>
      </c>
      <c r="M9" s="94">
        <v>0</v>
      </c>
      <c r="N9" s="69" t="s">
        <v>127</v>
      </c>
      <c r="O9" s="88" t="s">
        <v>83</v>
      </c>
      <c r="P9" s="69" t="s">
        <v>84</v>
      </c>
      <c r="Q9" s="69" t="s">
        <v>85</v>
      </c>
      <c r="R9" s="69" t="s">
        <v>86</v>
      </c>
      <c r="S9" s="69" t="s">
        <v>130</v>
      </c>
      <c r="T9" s="153"/>
      <c r="U9" s="162" t="s">
        <v>553</v>
      </c>
      <c r="V9" s="162" t="s">
        <v>554</v>
      </c>
      <c r="W9" s="71"/>
      <c r="X9" s="71"/>
      <c r="Y9" s="71"/>
      <c r="Z9" s="71"/>
      <c r="AA9" s="71"/>
      <c r="AB9" s="96" t="s">
        <v>554</v>
      </c>
      <c r="AC9" s="69" t="s">
        <v>87</v>
      </c>
      <c r="AD9" s="72"/>
      <c r="AE9" s="72" t="str">
        <f>U9</f>
        <v xml:space="preserve">  -</v>
      </c>
      <c r="AF9" s="69"/>
      <c r="AG9" s="69"/>
      <c r="AH9" s="150" t="s">
        <v>554</v>
      </c>
      <c r="AI9" s="150" t="s">
        <v>553</v>
      </c>
      <c r="AJ9" s="161" t="s">
        <v>555</v>
      </c>
      <c r="AK9" s="74" t="s">
        <v>556</v>
      </c>
    </row>
    <row r="10" spans="2:37" ht="29" x14ac:dyDescent="0.3">
      <c r="B10" s="75" t="s">
        <v>78</v>
      </c>
      <c r="C10" s="76"/>
      <c r="D10" s="77"/>
      <c r="E10" s="76"/>
      <c r="F10" s="76"/>
      <c r="G10" s="76"/>
      <c r="H10" s="76"/>
      <c r="I10" s="76"/>
      <c r="J10" s="78" t="s">
        <v>209</v>
      </c>
      <c r="K10" s="76" t="s">
        <v>89</v>
      </c>
      <c r="L10" s="78" t="s">
        <v>210</v>
      </c>
      <c r="M10" s="98">
        <v>0</v>
      </c>
      <c r="N10" s="76"/>
      <c r="O10" s="76"/>
      <c r="P10" s="76"/>
      <c r="Q10" s="76"/>
      <c r="R10" s="76"/>
      <c r="S10" s="76"/>
      <c r="T10" s="89"/>
      <c r="U10" s="79"/>
      <c r="V10" s="79"/>
      <c r="W10" s="79"/>
      <c r="X10" s="79"/>
      <c r="Y10" s="79"/>
      <c r="Z10" s="79"/>
      <c r="AA10" s="79"/>
      <c r="AB10" s="79"/>
      <c r="AC10" s="76"/>
      <c r="AD10" s="76"/>
      <c r="AE10" s="80"/>
      <c r="AF10" s="76"/>
      <c r="AG10" s="76"/>
      <c r="AH10" s="76"/>
      <c r="AI10" s="76"/>
      <c r="AJ10" s="76"/>
    </row>
    <row r="11" spans="2:37" ht="72.5" x14ac:dyDescent="0.3">
      <c r="B11" s="75" t="s">
        <v>78</v>
      </c>
      <c r="C11" s="76"/>
      <c r="D11" s="77"/>
      <c r="E11" s="76"/>
      <c r="F11" s="76"/>
      <c r="G11" s="76"/>
      <c r="H11" s="76"/>
      <c r="I11" s="76"/>
      <c r="J11" s="78" t="s">
        <v>211</v>
      </c>
      <c r="K11" s="76" t="s">
        <v>93</v>
      </c>
      <c r="L11" s="76" t="s">
        <v>212</v>
      </c>
      <c r="M11" s="99">
        <v>0</v>
      </c>
      <c r="N11" s="76"/>
      <c r="O11" s="76"/>
      <c r="P11" s="76"/>
      <c r="Q11" s="76"/>
      <c r="R11" s="76"/>
      <c r="S11" s="76"/>
      <c r="T11" s="89"/>
      <c r="U11" s="79"/>
      <c r="V11" s="79"/>
      <c r="W11" s="79"/>
      <c r="X11" s="79"/>
      <c r="Y11" s="79"/>
      <c r="Z11" s="79"/>
      <c r="AA11" s="79"/>
      <c r="AB11" s="79"/>
      <c r="AC11" s="76"/>
      <c r="AD11" s="76"/>
      <c r="AE11" s="80"/>
      <c r="AF11" s="76"/>
      <c r="AG11" s="76"/>
      <c r="AH11" s="76"/>
      <c r="AI11" s="76"/>
      <c r="AJ11" s="76"/>
    </row>
    <row r="12" spans="2:37" ht="72.5" x14ac:dyDescent="0.3">
      <c r="B12" s="90" t="s">
        <v>78</v>
      </c>
      <c r="C12" s="83"/>
      <c r="D12" s="82"/>
      <c r="E12" s="83"/>
      <c r="F12" s="83"/>
      <c r="G12" s="83"/>
      <c r="H12" s="83"/>
      <c r="I12" s="83"/>
      <c r="J12" s="84" t="s">
        <v>94</v>
      </c>
      <c r="K12" s="83" t="s">
        <v>95</v>
      </c>
      <c r="L12" s="83" t="s">
        <v>107</v>
      </c>
      <c r="M12" s="102">
        <v>0</v>
      </c>
      <c r="N12" s="83"/>
      <c r="O12" s="83"/>
      <c r="P12" s="83"/>
      <c r="Q12" s="83"/>
      <c r="R12" s="83"/>
      <c r="S12" s="83"/>
      <c r="T12" s="91"/>
      <c r="U12" s="85"/>
      <c r="V12" s="85"/>
      <c r="W12" s="85"/>
      <c r="X12" s="85"/>
      <c r="Y12" s="85"/>
      <c r="Z12" s="85"/>
      <c r="AA12" s="85"/>
      <c r="AB12" s="85"/>
      <c r="AC12" s="83"/>
      <c r="AD12" s="83"/>
      <c r="AE12" s="86"/>
      <c r="AF12" s="83"/>
      <c r="AG12" s="83"/>
      <c r="AH12" s="83"/>
      <c r="AI12" s="83"/>
      <c r="AJ12" s="83"/>
    </row>
    <row r="13" spans="2:37" ht="159.5" x14ac:dyDescent="0.3">
      <c r="B13" s="92" t="s">
        <v>96</v>
      </c>
      <c r="C13" s="93" t="s">
        <v>213</v>
      </c>
      <c r="D13" s="93" t="s">
        <v>202</v>
      </c>
      <c r="E13" s="93" t="s">
        <v>113</v>
      </c>
      <c r="F13" s="93" t="s">
        <v>214</v>
      </c>
      <c r="G13" s="68" t="s">
        <v>204</v>
      </c>
      <c r="H13" s="69" t="s">
        <v>79</v>
      </c>
      <c r="I13" s="69" t="s">
        <v>79</v>
      </c>
      <c r="J13" s="93" t="s">
        <v>80</v>
      </c>
      <c r="K13" s="94" t="s">
        <v>81</v>
      </c>
      <c r="L13" s="93" t="s">
        <v>215</v>
      </c>
      <c r="M13" s="94">
        <v>800</v>
      </c>
      <c r="N13" s="94" t="s">
        <v>127</v>
      </c>
      <c r="O13" s="93" t="s">
        <v>119</v>
      </c>
      <c r="P13" s="94" t="s">
        <v>84</v>
      </c>
      <c r="Q13" s="94" t="s">
        <v>85</v>
      </c>
      <c r="R13" s="94" t="s">
        <v>86</v>
      </c>
      <c r="S13" s="94" t="s">
        <v>130</v>
      </c>
      <c r="T13" s="127">
        <v>2859145</v>
      </c>
      <c r="U13" s="127">
        <v>2859145</v>
      </c>
      <c r="V13" s="127">
        <v>2859145</v>
      </c>
      <c r="W13" s="96"/>
      <c r="X13" s="96"/>
      <c r="Y13" s="96"/>
      <c r="Z13" s="96"/>
      <c r="AA13" s="96"/>
      <c r="AB13" s="127">
        <v>504555</v>
      </c>
      <c r="AC13" s="94" t="s">
        <v>87</v>
      </c>
      <c r="AD13" s="94"/>
      <c r="AE13" s="127">
        <v>2859145</v>
      </c>
      <c r="AF13" s="94"/>
      <c r="AG13" s="94"/>
      <c r="AH13" s="155" t="s">
        <v>403</v>
      </c>
      <c r="AI13" s="155" t="s">
        <v>557</v>
      </c>
      <c r="AJ13" s="163">
        <v>45930</v>
      </c>
      <c r="AK13" s="74" t="s">
        <v>558</v>
      </c>
    </row>
    <row r="14" spans="2:37" ht="43.5" x14ac:dyDescent="0.3">
      <c r="B14" s="97" t="s">
        <v>96</v>
      </c>
      <c r="C14" s="98"/>
      <c r="D14" s="98"/>
      <c r="E14" s="98"/>
      <c r="F14" s="98"/>
      <c r="G14" s="98"/>
      <c r="H14" s="98"/>
      <c r="I14" s="98"/>
      <c r="J14" s="99" t="s">
        <v>88</v>
      </c>
      <c r="K14" s="98" t="s">
        <v>89</v>
      </c>
      <c r="L14" s="98" t="s">
        <v>104</v>
      </c>
      <c r="M14" s="98">
        <v>850</v>
      </c>
      <c r="N14" s="98"/>
      <c r="O14" s="98"/>
      <c r="P14" s="98"/>
      <c r="Q14" s="98"/>
      <c r="R14" s="98"/>
      <c r="S14" s="98"/>
      <c r="T14" s="98"/>
      <c r="U14" s="100"/>
      <c r="V14" s="100"/>
      <c r="W14" s="100"/>
      <c r="X14" s="100"/>
      <c r="Y14" s="100"/>
      <c r="Z14" s="100"/>
      <c r="AA14" s="100"/>
      <c r="AB14" s="100"/>
      <c r="AC14" s="98"/>
      <c r="AD14" s="98"/>
      <c r="AE14" s="101"/>
      <c r="AF14" s="98"/>
      <c r="AG14" s="98"/>
      <c r="AH14" s="98"/>
      <c r="AI14" s="98"/>
      <c r="AJ14" s="98"/>
      <c r="AK14" s="164"/>
    </row>
    <row r="15" spans="2:37" ht="43.5" x14ac:dyDescent="0.3">
      <c r="B15" s="97" t="s">
        <v>96</v>
      </c>
      <c r="C15" s="102"/>
      <c r="D15" s="102"/>
      <c r="E15" s="102"/>
      <c r="F15" s="102"/>
      <c r="G15" s="102"/>
      <c r="H15" s="102"/>
      <c r="I15" s="102"/>
      <c r="J15" s="103" t="s">
        <v>218</v>
      </c>
      <c r="K15" s="102" t="s">
        <v>91</v>
      </c>
      <c r="L15" s="103" t="s">
        <v>117</v>
      </c>
      <c r="M15" s="102">
        <v>400</v>
      </c>
      <c r="N15" s="102"/>
      <c r="O15" s="102"/>
      <c r="P15" s="102"/>
      <c r="Q15" s="102"/>
      <c r="R15" s="102"/>
      <c r="S15" s="102"/>
      <c r="T15" s="102"/>
      <c r="U15" s="104"/>
      <c r="V15" s="104"/>
      <c r="W15" s="104"/>
      <c r="X15" s="104"/>
      <c r="Y15" s="104"/>
      <c r="Z15" s="104"/>
      <c r="AA15" s="104"/>
      <c r="AB15" s="104"/>
      <c r="AC15" s="102"/>
      <c r="AD15" s="102"/>
      <c r="AE15" s="105"/>
      <c r="AF15" s="102"/>
      <c r="AG15" s="102"/>
      <c r="AH15" s="102"/>
      <c r="AI15" s="102"/>
      <c r="AJ15" s="102"/>
    </row>
    <row r="16" spans="2:37" ht="159.5" x14ac:dyDescent="0.3">
      <c r="B16" s="92" t="s">
        <v>108</v>
      </c>
      <c r="C16" s="106" t="s">
        <v>112</v>
      </c>
      <c r="D16" s="93" t="s">
        <v>202</v>
      </c>
      <c r="E16" s="93" t="s">
        <v>113</v>
      </c>
      <c r="F16" s="93" t="s">
        <v>219</v>
      </c>
      <c r="G16" s="68" t="s">
        <v>220</v>
      </c>
      <c r="H16" s="69" t="s">
        <v>79</v>
      </c>
      <c r="I16" s="69" t="s">
        <v>79</v>
      </c>
      <c r="J16" s="93" t="s">
        <v>205</v>
      </c>
      <c r="K16" s="94" t="s">
        <v>81</v>
      </c>
      <c r="L16" s="93" t="s">
        <v>101</v>
      </c>
      <c r="M16" s="93">
        <v>400</v>
      </c>
      <c r="N16" s="94" t="s">
        <v>127</v>
      </c>
      <c r="O16" s="93" t="s">
        <v>114</v>
      </c>
      <c r="P16" s="94" t="s">
        <v>84</v>
      </c>
      <c r="Q16" s="94" t="s">
        <v>85</v>
      </c>
      <c r="R16" s="94" t="s">
        <v>86</v>
      </c>
      <c r="S16" s="94" t="s">
        <v>130</v>
      </c>
      <c r="T16" s="95">
        <f>U16</f>
        <v>1615000</v>
      </c>
      <c r="U16" s="95">
        <v>1615000</v>
      </c>
      <c r="V16" s="95">
        <v>1615000</v>
      </c>
      <c r="W16" s="95"/>
      <c r="X16" s="95"/>
      <c r="Y16" s="95"/>
      <c r="Z16" s="95"/>
      <c r="AA16" s="95"/>
      <c r="AB16" s="95">
        <v>285000</v>
      </c>
      <c r="AC16" s="94"/>
      <c r="AD16" s="94"/>
      <c r="AE16" s="95">
        <f>U16</f>
        <v>1615000</v>
      </c>
      <c r="AF16" s="94"/>
      <c r="AG16" s="94"/>
      <c r="AH16" s="155" t="s">
        <v>174</v>
      </c>
      <c r="AI16" s="155" t="s">
        <v>221</v>
      </c>
      <c r="AJ16" s="107">
        <v>45294</v>
      </c>
      <c r="AK16" s="165" t="s">
        <v>559</v>
      </c>
    </row>
    <row r="17" spans="2:37" ht="43.5" x14ac:dyDescent="0.3">
      <c r="B17" s="97" t="s">
        <v>108</v>
      </c>
      <c r="C17" s="108"/>
      <c r="D17" s="98"/>
      <c r="E17" s="98"/>
      <c r="F17" s="98"/>
      <c r="G17" s="98"/>
      <c r="H17" s="98"/>
      <c r="I17" s="98"/>
      <c r="J17" s="99" t="s">
        <v>88</v>
      </c>
      <c r="K17" s="98" t="s">
        <v>89</v>
      </c>
      <c r="L17" s="98" t="s">
        <v>222</v>
      </c>
      <c r="M17" s="109">
        <v>470</v>
      </c>
      <c r="N17" s="98"/>
      <c r="O17" s="98"/>
      <c r="P17" s="98"/>
      <c r="Q17" s="98"/>
      <c r="R17" s="98"/>
      <c r="S17" s="98"/>
      <c r="T17" s="98"/>
      <c r="U17" s="101"/>
      <c r="V17" s="101"/>
      <c r="W17" s="101"/>
      <c r="X17" s="101"/>
      <c r="Y17" s="101"/>
      <c r="Z17" s="101"/>
      <c r="AA17" s="101"/>
      <c r="AB17" s="101"/>
      <c r="AC17" s="98"/>
      <c r="AD17" s="98"/>
      <c r="AE17" s="101"/>
      <c r="AF17" s="98"/>
      <c r="AG17" s="98"/>
      <c r="AH17" s="98"/>
      <c r="AI17" s="98"/>
      <c r="AJ17" s="98"/>
    </row>
    <row r="18" spans="2:37" ht="43.5" x14ac:dyDescent="0.3">
      <c r="B18" s="110" t="s">
        <v>108</v>
      </c>
      <c r="C18" s="111"/>
      <c r="D18" s="102"/>
      <c r="E18" s="102"/>
      <c r="F18" s="102"/>
      <c r="G18" s="102"/>
      <c r="H18" s="102"/>
      <c r="I18" s="102"/>
      <c r="J18" s="103" t="s">
        <v>218</v>
      </c>
      <c r="K18" s="102" t="s">
        <v>91</v>
      </c>
      <c r="L18" s="103" t="s">
        <v>117</v>
      </c>
      <c r="M18" s="103">
        <v>220</v>
      </c>
      <c r="N18" s="102"/>
      <c r="O18" s="102"/>
      <c r="P18" s="102"/>
      <c r="Q18" s="102"/>
      <c r="R18" s="102"/>
      <c r="S18" s="102"/>
      <c r="T18" s="102"/>
      <c r="U18" s="105"/>
      <c r="V18" s="105"/>
      <c r="W18" s="105"/>
      <c r="X18" s="105"/>
      <c r="Y18" s="105"/>
      <c r="Z18" s="105"/>
      <c r="AA18" s="105"/>
      <c r="AB18" s="105"/>
      <c r="AC18" s="102"/>
      <c r="AD18" s="102"/>
      <c r="AE18" s="105"/>
      <c r="AF18" s="102"/>
      <c r="AG18" s="102"/>
      <c r="AH18" s="102"/>
      <c r="AI18" s="102"/>
      <c r="AJ18" s="102"/>
    </row>
    <row r="19" spans="2:37" ht="159.5" x14ac:dyDescent="0.3">
      <c r="B19" s="92" t="s">
        <v>111</v>
      </c>
      <c r="C19" s="93" t="s">
        <v>223</v>
      </c>
      <c r="D19" s="112" t="s">
        <v>202</v>
      </c>
      <c r="E19" s="68" t="s">
        <v>113</v>
      </c>
      <c r="F19" s="68" t="s">
        <v>224</v>
      </c>
      <c r="G19" s="68" t="s">
        <v>204</v>
      </c>
      <c r="H19" s="69" t="s">
        <v>79</v>
      </c>
      <c r="I19" s="69" t="s">
        <v>79</v>
      </c>
      <c r="J19" s="93" t="s">
        <v>225</v>
      </c>
      <c r="K19" s="93" t="s">
        <v>81</v>
      </c>
      <c r="L19" s="93" t="s">
        <v>226</v>
      </c>
      <c r="M19" s="93">
        <v>611</v>
      </c>
      <c r="N19" s="94" t="s">
        <v>127</v>
      </c>
      <c r="O19" s="93" t="s">
        <v>109</v>
      </c>
      <c r="P19" s="94" t="s">
        <v>84</v>
      </c>
      <c r="Q19" s="94" t="s">
        <v>85</v>
      </c>
      <c r="R19" s="94" t="s">
        <v>86</v>
      </c>
      <c r="S19" s="94" t="s">
        <v>130</v>
      </c>
      <c r="T19" s="22">
        <f>V19+V22</f>
        <v>1598100</v>
      </c>
      <c r="U19" s="96">
        <f>V19</f>
        <v>559467.06999999995</v>
      </c>
      <c r="V19" s="96">
        <v>559467.06999999995</v>
      </c>
      <c r="W19" s="96"/>
      <c r="X19" s="96"/>
      <c r="Y19" s="96"/>
      <c r="Z19" s="96"/>
      <c r="AA19" s="96"/>
      <c r="AB19" s="127">
        <v>98729.49</v>
      </c>
      <c r="AC19" s="94" t="s">
        <v>87</v>
      </c>
      <c r="AD19" s="94"/>
      <c r="AE19" s="95">
        <f>V19</f>
        <v>559467.06999999995</v>
      </c>
      <c r="AF19" s="94"/>
      <c r="AG19" s="94"/>
      <c r="AH19" s="155" t="s">
        <v>216</v>
      </c>
      <c r="AI19" s="155" t="s">
        <v>217</v>
      </c>
      <c r="AJ19" s="107">
        <v>45734</v>
      </c>
      <c r="AK19" s="165" t="s">
        <v>560</v>
      </c>
    </row>
    <row r="20" spans="2:37" ht="43.5" x14ac:dyDescent="0.3">
      <c r="B20" s="97" t="s">
        <v>111</v>
      </c>
      <c r="C20" s="98"/>
      <c r="D20" s="108"/>
      <c r="E20" s="98"/>
      <c r="F20" s="98"/>
      <c r="G20" s="98"/>
      <c r="H20" s="98"/>
      <c r="I20" s="98"/>
      <c r="J20" s="99" t="s">
        <v>227</v>
      </c>
      <c r="K20" s="99" t="s">
        <v>89</v>
      </c>
      <c r="L20" s="99" t="s">
        <v>222</v>
      </c>
      <c r="M20" s="99">
        <v>1104</v>
      </c>
      <c r="N20" s="98"/>
      <c r="O20" s="98"/>
      <c r="P20" s="98"/>
      <c r="Q20" s="98"/>
      <c r="R20" s="98"/>
      <c r="S20" s="98"/>
      <c r="T20" s="23"/>
      <c r="U20" s="100"/>
      <c r="V20" s="100"/>
      <c r="W20" s="100"/>
      <c r="X20" s="100"/>
      <c r="Y20" s="100"/>
      <c r="Z20" s="100"/>
      <c r="AA20" s="100"/>
      <c r="AB20" s="100"/>
      <c r="AC20" s="98"/>
      <c r="AD20" s="98"/>
      <c r="AE20" s="101"/>
      <c r="AF20" s="98"/>
      <c r="AG20" s="98"/>
      <c r="AH20" s="98"/>
      <c r="AI20" s="98"/>
      <c r="AJ20" s="98"/>
      <c r="AK20" s="154"/>
    </row>
    <row r="21" spans="2:37" ht="43.5" x14ac:dyDescent="0.3">
      <c r="B21" s="97" t="s">
        <v>111</v>
      </c>
      <c r="C21" s="98"/>
      <c r="D21" s="111"/>
      <c r="E21" s="102"/>
      <c r="F21" s="102"/>
      <c r="G21" s="102"/>
      <c r="H21" s="102"/>
      <c r="I21" s="102"/>
      <c r="J21" s="103" t="s">
        <v>228</v>
      </c>
      <c r="K21" s="103" t="s">
        <v>91</v>
      </c>
      <c r="L21" s="103" t="s">
        <v>117</v>
      </c>
      <c r="M21" s="113">
        <v>229</v>
      </c>
      <c r="N21" s="102"/>
      <c r="O21" s="102"/>
      <c r="P21" s="102"/>
      <c r="Q21" s="102"/>
      <c r="R21" s="102"/>
      <c r="S21" s="102"/>
      <c r="T21" s="23"/>
      <c r="U21" s="114"/>
      <c r="V21" s="114"/>
      <c r="W21" s="114"/>
      <c r="X21" s="114"/>
      <c r="Y21" s="114"/>
      <c r="Z21" s="114"/>
      <c r="AA21" s="114"/>
      <c r="AB21" s="114"/>
      <c r="AC21" s="115"/>
      <c r="AD21" s="115"/>
      <c r="AE21" s="116"/>
      <c r="AF21" s="115"/>
      <c r="AG21" s="115"/>
      <c r="AH21" s="115"/>
      <c r="AI21" s="115"/>
      <c r="AJ21" s="115"/>
    </row>
    <row r="22" spans="2:37" ht="159.5" x14ac:dyDescent="0.3">
      <c r="B22" s="97" t="s">
        <v>111</v>
      </c>
      <c r="C22" s="98"/>
      <c r="D22" s="68" t="s">
        <v>207</v>
      </c>
      <c r="E22" s="70" t="s">
        <v>98</v>
      </c>
      <c r="F22" s="68" t="s">
        <v>229</v>
      </c>
      <c r="G22" s="68" t="s">
        <v>204</v>
      </c>
      <c r="H22" s="69" t="s">
        <v>79</v>
      </c>
      <c r="I22" s="69" t="s">
        <v>79</v>
      </c>
      <c r="J22" s="78" t="s">
        <v>80</v>
      </c>
      <c r="K22" s="76" t="s">
        <v>81</v>
      </c>
      <c r="L22" s="78" t="s">
        <v>215</v>
      </c>
      <c r="M22" s="76">
        <v>930</v>
      </c>
      <c r="N22" s="98" t="s">
        <v>127</v>
      </c>
      <c r="O22" s="99" t="s">
        <v>109</v>
      </c>
      <c r="P22" s="98" t="s">
        <v>84</v>
      </c>
      <c r="Q22" s="98" t="s">
        <v>85</v>
      </c>
      <c r="R22" s="98" t="s">
        <v>86</v>
      </c>
      <c r="S22" s="98" t="s">
        <v>130</v>
      </c>
      <c r="T22" s="24"/>
      <c r="U22" s="100">
        <f>V22</f>
        <v>1038632.93</v>
      </c>
      <c r="V22" s="100">
        <v>1038632.93</v>
      </c>
      <c r="W22" s="100"/>
      <c r="X22" s="100"/>
      <c r="Y22" s="100"/>
      <c r="Z22" s="100"/>
      <c r="AA22" s="100"/>
      <c r="AB22" s="131">
        <v>183288.17</v>
      </c>
      <c r="AC22" s="98" t="s">
        <v>87</v>
      </c>
      <c r="AD22" s="98"/>
      <c r="AE22" s="101">
        <v>1038632.93</v>
      </c>
      <c r="AF22" s="98"/>
      <c r="AG22" s="98"/>
      <c r="AH22" s="156" t="s">
        <v>216</v>
      </c>
      <c r="AI22" s="156" t="s">
        <v>217</v>
      </c>
      <c r="AJ22" s="107">
        <v>45734</v>
      </c>
      <c r="AK22" s="165" t="s">
        <v>560</v>
      </c>
    </row>
    <row r="23" spans="2:37" ht="43.5" x14ac:dyDescent="0.3">
      <c r="B23" s="97" t="s">
        <v>111</v>
      </c>
      <c r="C23" s="98"/>
      <c r="D23" s="98"/>
      <c r="E23" s="98"/>
      <c r="F23" s="98"/>
      <c r="G23" s="98"/>
      <c r="H23" s="98"/>
      <c r="I23" s="98"/>
      <c r="J23" s="78" t="s">
        <v>88</v>
      </c>
      <c r="K23" s="76" t="s">
        <v>89</v>
      </c>
      <c r="L23" s="76" t="s">
        <v>104</v>
      </c>
      <c r="M23" s="76">
        <v>1644</v>
      </c>
      <c r="N23" s="98"/>
      <c r="O23" s="98"/>
      <c r="P23" s="98"/>
      <c r="Q23" s="98"/>
      <c r="R23" s="98"/>
      <c r="S23" s="98"/>
      <c r="T23" s="24"/>
      <c r="U23" s="100"/>
      <c r="V23" s="100"/>
      <c r="W23" s="100"/>
      <c r="X23" s="100"/>
      <c r="Y23" s="100"/>
      <c r="Z23" s="100"/>
      <c r="AA23" s="100"/>
      <c r="AB23" s="100"/>
      <c r="AC23" s="98"/>
      <c r="AD23" s="98"/>
      <c r="AE23" s="101"/>
      <c r="AF23" s="98"/>
      <c r="AG23" s="98"/>
      <c r="AH23" s="98"/>
      <c r="AI23" s="98"/>
      <c r="AJ23" s="98"/>
    </row>
    <row r="24" spans="2:37" ht="72.5" x14ac:dyDescent="0.3">
      <c r="B24" s="97" t="s">
        <v>111</v>
      </c>
      <c r="C24" s="98"/>
      <c r="D24" s="98"/>
      <c r="E24" s="98"/>
      <c r="F24" s="98"/>
      <c r="G24" s="98"/>
      <c r="H24" s="98"/>
      <c r="I24" s="98"/>
      <c r="J24" s="78" t="s">
        <v>92</v>
      </c>
      <c r="K24" s="76" t="s">
        <v>93</v>
      </c>
      <c r="L24" s="76" t="s">
        <v>212</v>
      </c>
      <c r="M24" s="76">
        <v>42.9</v>
      </c>
      <c r="N24" s="98"/>
      <c r="O24" s="98"/>
      <c r="P24" s="98"/>
      <c r="Q24" s="98"/>
      <c r="R24" s="98"/>
      <c r="S24" s="98"/>
      <c r="T24" s="24"/>
      <c r="U24" s="100"/>
      <c r="V24" s="100"/>
      <c r="W24" s="100"/>
      <c r="X24" s="100"/>
      <c r="Y24" s="100"/>
      <c r="Z24" s="100"/>
      <c r="AA24" s="100"/>
      <c r="AB24" s="100"/>
      <c r="AC24" s="98"/>
      <c r="AD24" s="98"/>
      <c r="AE24" s="101"/>
      <c r="AF24" s="98"/>
      <c r="AG24" s="98"/>
      <c r="AH24" s="98"/>
      <c r="AI24" s="98"/>
      <c r="AJ24" s="98"/>
    </row>
    <row r="25" spans="2:37" ht="72.5" x14ac:dyDescent="0.3">
      <c r="B25" s="110" t="s">
        <v>111</v>
      </c>
      <c r="C25" s="102"/>
      <c r="D25" s="102"/>
      <c r="E25" s="102"/>
      <c r="F25" s="102"/>
      <c r="G25" s="102"/>
      <c r="H25" s="102"/>
      <c r="I25" s="102"/>
      <c r="J25" s="84" t="s">
        <v>110</v>
      </c>
      <c r="K25" s="83" t="s">
        <v>95</v>
      </c>
      <c r="L25" s="83" t="s">
        <v>107</v>
      </c>
      <c r="M25" s="83">
        <v>3</v>
      </c>
      <c r="N25" s="102"/>
      <c r="O25" s="102"/>
      <c r="P25" s="102"/>
      <c r="Q25" s="102"/>
      <c r="R25" s="102"/>
      <c r="S25" s="102"/>
      <c r="T25" s="25"/>
      <c r="U25" s="104"/>
      <c r="V25" s="104"/>
      <c r="W25" s="104"/>
      <c r="X25" s="104"/>
      <c r="Y25" s="104"/>
      <c r="Z25" s="104"/>
      <c r="AA25" s="104"/>
      <c r="AB25" s="104"/>
      <c r="AC25" s="102"/>
      <c r="AD25" s="102"/>
      <c r="AE25" s="105"/>
      <c r="AF25" s="102"/>
      <c r="AG25" s="102"/>
      <c r="AH25" s="102"/>
      <c r="AI25" s="102"/>
      <c r="AJ25" s="102"/>
    </row>
    <row r="26" spans="2:37" ht="159.5" x14ac:dyDescent="0.3">
      <c r="B26" s="92" t="s">
        <v>115</v>
      </c>
      <c r="C26" s="117" t="s">
        <v>97</v>
      </c>
      <c r="D26" s="68" t="s">
        <v>207</v>
      </c>
      <c r="E26" s="118" t="s">
        <v>98</v>
      </c>
      <c r="F26" s="93" t="s">
        <v>230</v>
      </c>
      <c r="G26" s="68" t="s">
        <v>204</v>
      </c>
      <c r="H26" s="119" t="s">
        <v>79</v>
      </c>
      <c r="I26" s="69" t="s">
        <v>79</v>
      </c>
      <c r="J26" s="120" t="s">
        <v>99</v>
      </c>
      <c r="K26" s="121" t="s">
        <v>100</v>
      </c>
      <c r="L26" s="122" t="s">
        <v>101</v>
      </c>
      <c r="M26" s="123">
        <v>101</v>
      </c>
      <c r="N26" s="94" t="s">
        <v>127</v>
      </c>
      <c r="O26" s="117" t="s">
        <v>83</v>
      </c>
      <c r="P26" s="94" t="s">
        <v>84</v>
      </c>
      <c r="Q26" s="124" t="s">
        <v>85</v>
      </c>
      <c r="R26" s="94" t="s">
        <v>86</v>
      </c>
      <c r="S26" s="124" t="s">
        <v>130</v>
      </c>
      <c r="T26" s="125">
        <f>U26</f>
        <v>170000</v>
      </c>
      <c r="U26" s="126">
        <f>V26</f>
        <v>170000</v>
      </c>
      <c r="V26" s="127">
        <v>170000</v>
      </c>
      <c r="W26" s="128"/>
      <c r="X26" s="96"/>
      <c r="Y26" s="128"/>
      <c r="Z26" s="96"/>
      <c r="AA26" s="128"/>
      <c r="AB26" s="96">
        <v>30000</v>
      </c>
      <c r="AC26" s="124" t="s">
        <v>87</v>
      </c>
      <c r="AD26" s="94"/>
      <c r="AE26" s="129">
        <f>U26</f>
        <v>170000</v>
      </c>
      <c r="AF26" s="94"/>
      <c r="AG26" s="124"/>
      <c r="AH26" s="130" t="s">
        <v>231</v>
      </c>
      <c r="AI26" s="130" t="s">
        <v>232</v>
      </c>
      <c r="AJ26" s="107">
        <v>45394</v>
      </c>
      <c r="AK26" s="165" t="s">
        <v>559</v>
      </c>
    </row>
    <row r="27" spans="2:37" ht="43.5" x14ac:dyDescent="0.3">
      <c r="B27" s="97" t="s">
        <v>115</v>
      </c>
      <c r="C27" s="124"/>
      <c r="D27" s="98"/>
      <c r="E27" s="124"/>
      <c r="F27" s="98"/>
      <c r="G27" s="98"/>
      <c r="H27" s="108"/>
      <c r="I27" s="124"/>
      <c r="J27" s="120" t="s">
        <v>102</v>
      </c>
      <c r="K27" s="121" t="s">
        <v>103</v>
      </c>
      <c r="L27" s="122" t="s">
        <v>104</v>
      </c>
      <c r="M27" s="123">
        <v>101</v>
      </c>
      <c r="N27" s="98"/>
      <c r="O27" s="117"/>
      <c r="P27" s="99"/>
      <c r="Q27" s="117"/>
      <c r="R27" s="99"/>
      <c r="S27" s="117"/>
      <c r="T27" s="99"/>
      <c r="U27" s="126"/>
      <c r="V27" s="131"/>
      <c r="W27" s="128"/>
      <c r="X27" s="100"/>
      <c r="Y27" s="128"/>
      <c r="Z27" s="100"/>
      <c r="AA27" s="128"/>
      <c r="AB27" s="100"/>
      <c r="AC27" s="124"/>
      <c r="AD27" s="98"/>
      <c r="AE27" s="129"/>
      <c r="AF27" s="98"/>
      <c r="AG27" s="124"/>
      <c r="AH27" s="98"/>
      <c r="AI27" s="98"/>
      <c r="AJ27" s="98"/>
    </row>
    <row r="28" spans="2:37" ht="29" x14ac:dyDescent="0.3">
      <c r="B28" s="110" t="s">
        <v>115</v>
      </c>
      <c r="C28" s="111"/>
      <c r="D28" s="102"/>
      <c r="E28" s="132"/>
      <c r="F28" s="102"/>
      <c r="G28" s="102"/>
      <c r="H28" s="111"/>
      <c r="I28" s="111"/>
      <c r="J28" s="120" t="s">
        <v>105</v>
      </c>
      <c r="K28" s="121" t="s">
        <v>106</v>
      </c>
      <c r="L28" s="122" t="s">
        <v>107</v>
      </c>
      <c r="M28" s="123">
        <v>20</v>
      </c>
      <c r="N28" s="102"/>
      <c r="O28" s="133"/>
      <c r="P28" s="103"/>
      <c r="Q28" s="133"/>
      <c r="R28" s="103"/>
      <c r="S28" s="133"/>
      <c r="T28" s="103"/>
      <c r="U28" s="134"/>
      <c r="V28" s="135"/>
      <c r="W28" s="136"/>
      <c r="X28" s="104"/>
      <c r="Y28" s="136"/>
      <c r="Z28" s="104"/>
      <c r="AA28" s="136"/>
      <c r="AB28" s="104"/>
      <c r="AC28" s="132"/>
      <c r="AD28" s="102"/>
      <c r="AE28" s="137"/>
      <c r="AF28" s="102"/>
      <c r="AG28" s="132"/>
      <c r="AH28" s="98"/>
      <c r="AI28" s="98"/>
      <c r="AJ28" s="102"/>
    </row>
    <row r="29" spans="2:37" ht="159.5" x14ac:dyDescent="0.3">
      <c r="B29" s="138" t="s">
        <v>118</v>
      </c>
      <c r="C29" s="139" t="s">
        <v>116</v>
      </c>
      <c r="D29" s="68" t="s">
        <v>207</v>
      </c>
      <c r="E29" s="118" t="s">
        <v>98</v>
      </c>
      <c r="F29" s="99" t="s">
        <v>233</v>
      </c>
      <c r="G29" s="68" t="s">
        <v>204</v>
      </c>
      <c r="H29" s="119" t="s">
        <v>79</v>
      </c>
      <c r="I29" s="69" t="s">
        <v>79</v>
      </c>
      <c r="J29" s="120" t="s">
        <v>99</v>
      </c>
      <c r="K29" s="121" t="s">
        <v>100</v>
      </c>
      <c r="L29" s="122" t="s">
        <v>101</v>
      </c>
      <c r="M29" s="140">
        <v>285</v>
      </c>
      <c r="N29" s="94" t="s">
        <v>127</v>
      </c>
      <c r="O29" s="117" t="s">
        <v>114</v>
      </c>
      <c r="P29" s="94" t="s">
        <v>84</v>
      </c>
      <c r="Q29" s="124" t="s">
        <v>85</v>
      </c>
      <c r="R29" s="94" t="s">
        <v>86</v>
      </c>
      <c r="S29" s="124" t="s">
        <v>130</v>
      </c>
      <c r="T29" s="141">
        <f>U29</f>
        <v>935000</v>
      </c>
      <c r="U29" s="126">
        <f>V29</f>
        <v>935000</v>
      </c>
      <c r="V29" s="131">
        <v>935000</v>
      </c>
      <c r="W29" s="126"/>
      <c r="X29" s="131"/>
      <c r="Y29" s="126"/>
      <c r="Z29" s="131"/>
      <c r="AA29" s="126"/>
      <c r="AB29" s="131">
        <v>165000</v>
      </c>
      <c r="AC29" s="124" t="s">
        <v>87</v>
      </c>
      <c r="AD29" s="99"/>
      <c r="AE29" s="142">
        <f>U29</f>
        <v>935000</v>
      </c>
      <c r="AF29" s="99"/>
      <c r="AG29" s="117"/>
      <c r="AH29" s="94" t="s">
        <v>234</v>
      </c>
      <c r="AI29" s="94" t="s">
        <v>235</v>
      </c>
      <c r="AJ29" s="143">
        <v>45297</v>
      </c>
      <c r="AK29" s="165" t="s">
        <v>559</v>
      </c>
    </row>
    <row r="30" spans="2:37" ht="43.5" x14ac:dyDescent="0.3">
      <c r="B30" s="97" t="s">
        <v>236</v>
      </c>
      <c r="C30" s="117"/>
      <c r="D30" s="99"/>
      <c r="E30" s="117"/>
      <c r="F30" s="99"/>
      <c r="G30" s="99"/>
      <c r="H30" s="144"/>
      <c r="I30" s="117"/>
      <c r="J30" s="120" t="s">
        <v>102</v>
      </c>
      <c r="K30" s="121" t="s">
        <v>103</v>
      </c>
      <c r="L30" s="122" t="s">
        <v>104</v>
      </c>
      <c r="M30" s="140">
        <v>285</v>
      </c>
      <c r="N30" s="99"/>
      <c r="O30" s="117"/>
      <c r="P30" s="99"/>
      <c r="Q30" s="117"/>
      <c r="R30" s="99"/>
      <c r="S30" s="117"/>
      <c r="T30" s="99"/>
      <c r="U30" s="126"/>
      <c r="V30" s="131"/>
      <c r="W30" s="126"/>
      <c r="X30" s="131"/>
      <c r="Y30" s="126"/>
      <c r="Z30" s="131"/>
      <c r="AA30" s="126"/>
      <c r="AB30" s="131"/>
      <c r="AC30" s="117"/>
      <c r="AD30" s="99"/>
      <c r="AE30" s="142"/>
      <c r="AF30" s="99"/>
      <c r="AG30" s="117"/>
      <c r="AH30" s="99"/>
      <c r="AI30" s="99"/>
      <c r="AJ30" s="99"/>
    </row>
    <row r="31" spans="2:37" ht="29" x14ac:dyDescent="0.3">
      <c r="B31" s="97" t="s">
        <v>236</v>
      </c>
      <c r="C31" s="133"/>
      <c r="D31" s="103"/>
      <c r="E31" s="133"/>
      <c r="F31" s="103"/>
      <c r="G31" s="103"/>
      <c r="H31" s="145"/>
      <c r="I31" s="145"/>
      <c r="J31" s="120" t="s">
        <v>105</v>
      </c>
      <c r="K31" s="121" t="s">
        <v>106</v>
      </c>
      <c r="L31" s="122" t="s">
        <v>107</v>
      </c>
      <c r="M31" s="140">
        <v>94</v>
      </c>
      <c r="N31" s="103"/>
      <c r="O31" s="133"/>
      <c r="P31" s="103"/>
      <c r="Q31" s="133"/>
      <c r="R31" s="103"/>
      <c r="S31" s="133"/>
      <c r="T31" s="103"/>
      <c r="U31" s="134"/>
      <c r="V31" s="135"/>
      <c r="W31" s="134"/>
      <c r="X31" s="135"/>
      <c r="Y31" s="134"/>
      <c r="Z31" s="135"/>
      <c r="AA31" s="134"/>
      <c r="AB31" s="135"/>
      <c r="AC31" s="133"/>
      <c r="AD31" s="103"/>
      <c r="AE31" s="146"/>
      <c r="AF31" s="103"/>
      <c r="AG31" s="133"/>
      <c r="AH31" s="103"/>
      <c r="AI31" s="103"/>
      <c r="AJ31" s="103"/>
    </row>
    <row r="32" spans="2:37" ht="159.5" x14ac:dyDescent="0.35">
      <c r="B32" s="92" t="s">
        <v>120</v>
      </c>
      <c r="C32" s="139" t="s">
        <v>237</v>
      </c>
      <c r="D32" s="68" t="s">
        <v>207</v>
      </c>
      <c r="E32" s="118" t="s">
        <v>98</v>
      </c>
      <c r="F32" s="99" t="s">
        <v>238</v>
      </c>
      <c r="G32" s="68" t="s">
        <v>204</v>
      </c>
      <c r="H32" s="119" t="s">
        <v>79</v>
      </c>
      <c r="I32" s="69" t="s">
        <v>79</v>
      </c>
      <c r="J32" s="120" t="s">
        <v>99</v>
      </c>
      <c r="K32" s="121" t="s">
        <v>100</v>
      </c>
      <c r="L32" s="122" t="s">
        <v>101</v>
      </c>
      <c r="M32" s="140">
        <v>0</v>
      </c>
      <c r="N32" s="94" t="s">
        <v>127</v>
      </c>
      <c r="O32" s="117" t="s">
        <v>119</v>
      </c>
      <c r="P32" s="94" t="s">
        <v>84</v>
      </c>
      <c r="Q32" s="124" t="s">
        <v>85</v>
      </c>
      <c r="R32" s="94" t="s">
        <v>86</v>
      </c>
      <c r="S32" s="124" t="s">
        <v>130</v>
      </c>
      <c r="T32" s="131" t="s">
        <v>553</v>
      </c>
      <c r="U32" s="131" t="s">
        <v>552</v>
      </c>
      <c r="V32" s="131" t="s">
        <v>553</v>
      </c>
      <c r="W32" s="126"/>
      <c r="X32" s="131"/>
      <c r="Y32" s="126"/>
      <c r="Z32" s="131"/>
      <c r="AA32" s="126"/>
      <c r="AB32" s="131" t="s">
        <v>561</v>
      </c>
      <c r="AC32" s="124" t="s">
        <v>87</v>
      </c>
      <c r="AD32" s="99"/>
      <c r="AE32" s="131" t="s">
        <v>552</v>
      </c>
      <c r="AF32" s="99"/>
      <c r="AG32" s="117"/>
      <c r="AH32" s="99" t="s">
        <v>553</v>
      </c>
      <c r="AI32" s="99" t="s">
        <v>553</v>
      </c>
      <c r="AJ32" s="99" t="s">
        <v>562</v>
      </c>
      <c r="AK32" s="157"/>
    </row>
    <row r="33" spans="2:36" ht="43.5" x14ac:dyDescent="0.3">
      <c r="B33" s="97" t="s">
        <v>118</v>
      </c>
      <c r="C33" s="117"/>
      <c r="D33" s="99"/>
      <c r="E33" s="117"/>
      <c r="F33" s="99"/>
      <c r="G33" s="99"/>
      <c r="H33" s="144"/>
      <c r="I33" s="117"/>
      <c r="J33" s="120" t="s">
        <v>102</v>
      </c>
      <c r="K33" s="121" t="s">
        <v>103</v>
      </c>
      <c r="L33" s="122" t="s">
        <v>104</v>
      </c>
      <c r="M33" s="140">
        <v>0</v>
      </c>
      <c r="N33" s="99"/>
      <c r="O33" s="117"/>
      <c r="P33" s="99"/>
      <c r="Q33" s="117"/>
      <c r="R33" s="99"/>
      <c r="S33" s="117"/>
      <c r="T33" s="99"/>
      <c r="U33" s="126"/>
      <c r="V33" s="131"/>
      <c r="W33" s="126"/>
      <c r="X33" s="131"/>
      <c r="Y33" s="126"/>
      <c r="Z33" s="131"/>
      <c r="AA33" s="126"/>
      <c r="AB33" s="131"/>
      <c r="AC33" s="117"/>
      <c r="AD33" s="99"/>
      <c r="AE33" s="142"/>
      <c r="AF33" s="99"/>
      <c r="AG33" s="117"/>
      <c r="AH33" s="99"/>
      <c r="AI33" s="99"/>
      <c r="AJ33" s="99"/>
    </row>
    <row r="34" spans="2:36" ht="29" x14ac:dyDescent="0.3">
      <c r="B34" s="110" t="s">
        <v>118</v>
      </c>
      <c r="C34" s="133"/>
      <c r="D34" s="103"/>
      <c r="E34" s="133"/>
      <c r="F34" s="103"/>
      <c r="G34" s="103"/>
      <c r="H34" s="145"/>
      <c r="I34" s="145"/>
      <c r="J34" s="120" t="s">
        <v>105</v>
      </c>
      <c r="K34" s="121" t="s">
        <v>106</v>
      </c>
      <c r="L34" s="122" t="s">
        <v>107</v>
      </c>
      <c r="M34" s="140">
        <v>0</v>
      </c>
      <c r="N34" s="103"/>
      <c r="O34" s="133"/>
      <c r="P34" s="103"/>
      <c r="Q34" s="133"/>
      <c r="R34" s="103"/>
      <c r="S34" s="147"/>
      <c r="T34" s="103"/>
      <c r="U34" s="134"/>
      <c r="V34" s="135"/>
      <c r="W34" s="134"/>
      <c r="X34" s="135"/>
      <c r="Y34" s="134"/>
      <c r="Z34" s="135"/>
      <c r="AA34" s="134"/>
      <c r="AB34" s="135"/>
      <c r="AC34" s="133"/>
      <c r="AD34" s="103"/>
      <c r="AE34" s="146"/>
      <c r="AF34" s="103"/>
      <c r="AG34" s="133"/>
      <c r="AH34" s="103"/>
      <c r="AI34" s="103"/>
      <c r="AJ34" s="103"/>
    </row>
    <row r="35" spans="2:36" s="74" customFormat="1" ht="159.5" x14ac:dyDescent="0.35">
      <c r="B35" s="92" t="s">
        <v>236</v>
      </c>
      <c r="C35" s="99" t="s">
        <v>563</v>
      </c>
      <c r="D35" s="112" t="s">
        <v>202</v>
      </c>
      <c r="E35" s="68" t="s">
        <v>113</v>
      </c>
      <c r="F35" s="99" t="s">
        <v>564</v>
      </c>
      <c r="G35" s="68" t="s">
        <v>204</v>
      </c>
      <c r="H35" s="119" t="s">
        <v>79</v>
      </c>
      <c r="I35" s="69" t="s">
        <v>79</v>
      </c>
      <c r="J35" s="166" t="s">
        <v>225</v>
      </c>
      <c r="K35" s="166" t="s">
        <v>81</v>
      </c>
      <c r="L35" s="166" t="s">
        <v>226</v>
      </c>
      <c r="M35" s="167">
        <v>219</v>
      </c>
      <c r="N35" s="94" t="s">
        <v>127</v>
      </c>
      <c r="O35" s="99" t="s">
        <v>83</v>
      </c>
      <c r="P35" s="94" t="s">
        <v>84</v>
      </c>
      <c r="Q35" s="124" t="s">
        <v>85</v>
      </c>
      <c r="R35" s="94" t="s">
        <v>86</v>
      </c>
      <c r="S35" s="124" t="s">
        <v>130</v>
      </c>
      <c r="T35" s="131">
        <f>V35</f>
        <v>170000</v>
      </c>
      <c r="U35" s="131">
        <f>V35</f>
        <v>170000</v>
      </c>
      <c r="V35" s="131">
        <v>170000</v>
      </c>
      <c r="W35" s="131"/>
      <c r="X35" s="131"/>
      <c r="Y35" s="131"/>
      <c r="Z35" s="131"/>
      <c r="AA35" s="131"/>
      <c r="AB35" s="131">
        <v>30000</v>
      </c>
      <c r="AC35" s="124" t="s">
        <v>87</v>
      </c>
      <c r="AD35" s="168"/>
      <c r="AE35" s="131">
        <f>V35</f>
        <v>170000</v>
      </c>
      <c r="AF35" s="168"/>
      <c r="AH35" s="168" t="s">
        <v>565</v>
      </c>
      <c r="AI35" s="169" t="s">
        <v>566</v>
      </c>
      <c r="AJ35" s="168"/>
    </row>
    <row r="36" spans="2:36" s="171" customFormat="1" ht="29.25" customHeight="1" x14ac:dyDescent="0.3">
      <c r="B36" s="170" t="s">
        <v>236</v>
      </c>
      <c r="D36" s="172"/>
      <c r="F36" s="172"/>
      <c r="H36" s="172"/>
      <c r="J36" s="166" t="s">
        <v>227</v>
      </c>
      <c r="K36" s="166" t="s">
        <v>89</v>
      </c>
      <c r="L36" s="166" t="s">
        <v>222</v>
      </c>
      <c r="M36" s="173">
        <v>219</v>
      </c>
      <c r="N36" s="172"/>
      <c r="P36" s="172"/>
      <c r="R36" s="172"/>
      <c r="T36" s="172"/>
      <c r="V36" s="172"/>
      <c r="X36" s="172"/>
      <c r="Z36" s="172"/>
      <c r="AB36" s="172"/>
      <c r="AD36" s="172"/>
      <c r="AF36" s="172"/>
      <c r="AH36" s="172"/>
      <c r="AJ36" s="172"/>
    </row>
    <row r="37" spans="2:36" s="171" customFormat="1" ht="30.75" customHeight="1" x14ac:dyDescent="0.3">
      <c r="B37" s="170" t="s">
        <v>236</v>
      </c>
      <c r="D37" s="174"/>
      <c r="E37" s="175"/>
      <c r="F37" s="174"/>
      <c r="G37" s="175"/>
      <c r="H37" s="174"/>
      <c r="I37" s="175"/>
      <c r="J37" s="166" t="s">
        <v>228</v>
      </c>
      <c r="K37" s="166" t="s">
        <v>91</v>
      </c>
      <c r="L37" s="166" t="s">
        <v>117</v>
      </c>
      <c r="M37" s="173">
        <v>50</v>
      </c>
      <c r="N37" s="174"/>
      <c r="O37" s="175"/>
      <c r="P37" s="174"/>
      <c r="Q37" s="175"/>
      <c r="R37" s="174"/>
      <c r="S37" s="175"/>
      <c r="T37" s="174"/>
      <c r="U37" s="175"/>
      <c r="V37" s="174"/>
      <c r="W37" s="175"/>
      <c r="X37" s="174"/>
      <c r="Y37" s="175"/>
      <c r="Z37" s="174"/>
      <c r="AA37" s="175"/>
      <c r="AB37" s="174"/>
      <c r="AC37" s="175"/>
      <c r="AD37" s="174"/>
      <c r="AE37" s="175"/>
      <c r="AF37" s="174"/>
      <c r="AG37" s="175"/>
      <c r="AH37" s="174"/>
      <c r="AI37" s="175"/>
      <c r="AJ37" s="174"/>
    </row>
    <row r="38" spans="2:36" s="74" customFormat="1" ht="159.5" x14ac:dyDescent="0.35">
      <c r="B38" s="176" t="s">
        <v>236</v>
      </c>
      <c r="C38" s="177"/>
      <c r="D38" s="112" t="s">
        <v>207</v>
      </c>
      <c r="E38" s="68" t="s">
        <v>98</v>
      </c>
      <c r="F38" s="99" t="s">
        <v>567</v>
      </c>
      <c r="G38" s="68" t="s">
        <v>204</v>
      </c>
      <c r="H38" s="119" t="s">
        <v>79</v>
      </c>
      <c r="I38" s="69" t="s">
        <v>79</v>
      </c>
      <c r="J38" s="178" t="s">
        <v>80</v>
      </c>
      <c r="K38" s="179" t="s">
        <v>81</v>
      </c>
      <c r="L38" s="178" t="s">
        <v>215</v>
      </c>
      <c r="M38" s="173">
        <v>19</v>
      </c>
      <c r="N38" s="94" t="s">
        <v>127</v>
      </c>
      <c r="O38" s="117" t="s">
        <v>83</v>
      </c>
      <c r="P38" s="94" t="s">
        <v>84</v>
      </c>
      <c r="Q38" s="124" t="s">
        <v>85</v>
      </c>
      <c r="R38" s="94" t="s">
        <v>86</v>
      </c>
      <c r="S38" s="124" t="s">
        <v>130</v>
      </c>
      <c r="T38" s="131">
        <f>V38</f>
        <v>255000</v>
      </c>
      <c r="U38" s="131">
        <f>V38</f>
        <v>255000</v>
      </c>
      <c r="V38" s="131">
        <v>255000</v>
      </c>
      <c r="W38" s="131"/>
      <c r="X38" s="131"/>
      <c r="Y38" s="131"/>
      <c r="Z38" s="131"/>
      <c r="AA38" s="131"/>
      <c r="AB38" s="131">
        <v>45000</v>
      </c>
      <c r="AC38" s="124" t="s">
        <v>87</v>
      </c>
      <c r="AD38" s="168"/>
      <c r="AE38" s="131">
        <f>V38</f>
        <v>255000</v>
      </c>
      <c r="AF38" s="168"/>
      <c r="AH38" s="168" t="s">
        <v>565</v>
      </c>
      <c r="AI38" s="169" t="s">
        <v>566</v>
      </c>
      <c r="AJ38" s="168"/>
    </row>
    <row r="39" spans="2:36" s="171" customFormat="1" ht="36.75" customHeight="1" x14ac:dyDescent="0.3">
      <c r="B39" s="180" t="s">
        <v>236</v>
      </c>
      <c r="D39" s="172"/>
      <c r="F39" s="172"/>
      <c r="H39" s="172"/>
      <c r="J39" s="178" t="s">
        <v>88</v>
      </c>
      <c r="K39" s="179" t="s">
        <v>89</v>
      </c>
      <c r="L39" s="179" t="s">
        <v>104</v>
      </c>
      <c r="M39" s="173">
        <v>25</v>
      </c>
      <c r="N39" s="172"/>
      <c r="P39" s="172"/>
      <c r="R39" s="172"/>
      <c r="T39" s="172"/>
      <c r="V39" s="172"/>
      <c r="X39" s="172"/>
      <c r="Z39" s="172"/>
      <c r="AB39" s="172"/>
      <c r="AD39" s="172"/>
      <c r="AF39" s="172"/>
      <c r="AH39" s="172"/>
      <c r="AJ39" s="172"/>
    </row>
    <row r="40" spans="2:36" s="171" customFormat="1" ht="76.5" customHeight="1" x14ac:dyDescent="0.3">
      <c r="B40" s="180" t="s">
        <v>236</v>
      </c>
      <c r="D40" s="172" t="s">
        <v>568</v>
      </c>
      <c r="F40" s="172"/>
      <c r="H40" s="172"/>
      <c r="J40" s="178" t="s">
        <v>92</v>
      </c>
      <c r="K40" s="179" t="s">
        <v>93</v>
      </c>
      <c r="L40" s="179" t="s">
        <v>212</v>
      </c>
      <c r="M40" s="173">
        <v>14.3</v>
      </c>
      <c r="N40" s="172"/>
      <c r="P40" s="172"/>
      <c r="R40" s="172"/>
      <c r="T40" s="172"/>
      <c r="V40" s="172"/>
      <c r="X40" s="172"/>
      <c r="Z40" s="172"/>
      <c r="AB40" s="172"/>
      <c r="AD40" s="172"/>
      <c r="AF40" s="172"/>
      <c r="AH40" s="172"/>
      <c r="AJ40" s="172"/>
    </row>
    <row r="41" spans="2:36" s="171" customFormat="1" ht="60.75" customHeight="1" x14ac:dyDescent="0.3">
      <c r="B41" s="181" t="s">
        <v>236</v>
      </c>
      <c r="C41" s="175"/>
      <c r="D41" s="174"/>
      <c r="E41" s="175"/>
      <c r="F41" s="174"/>
      <c r="G41" s="175"/>
      <c r="H41" s="174"/>
      <c r="I41" s="182"/>
      <c r="J41" s="178" t="s">
        <v>110</v>
      </c>
      <c r="K41" s="179" t="s">
        <v>95</v>
      </c>
      <c r="L41" s="179" t="s">
        <v>107</v>
      </c>
      <c r="M41" s="173">
        <v>1</v>
      </c>
      <c r="N41" s="174"/>
      <c r="O41" s="175"/>
      <c r="P41" s="174"/>
      <c r="Q41" s="175"/>
      <c r="R41" s="174"/>
      <c r="S41" s="183"/>
      <c r="T41" s="174"/>
      <c r="U41" s="175"/>
      <c r="V41" s="174"/>
      <c r="W41" s="175"/>
      <c r="X41" s="174"/>
      <c r="Y41" s="175"/>
      <c r="Z41" s="174"/>
      <c r="AA41" s="175"/>
      <c r="AB41" s="174"/>
      <c r="AC41" s="175"/>
      <c r="AD41" s="174"/>
      <c r="AE41" s="175"/>
      <c r="AF41" s="174"/>
      <c r="AG41" s="175"/>
      <c r="AH41" s="174"/>
      <c r="AI41" s="175"/>
      <c r="AJ41" s="174"/>
    </row>
    <row r="42" spans="2:36" s="171" customFormat="1" ht="15.5" x14ac:dyDescent="0.3">
      <c r="B42" s="184"/>
    </row>
    <row r="43" spans="2:36" s="171" customFormat="1" x14ac:dyDescent="0.3">
      <c r="J43" s="175"/>
      <c r="K43" s="175"/>
      <c r="L43" s="175"/>
    </row>
  </sheetData>
  <autoFilter ref="B5:AK41" xr:uid="{00000000-0001-0000-0000-000000000000}"/>
  <mergeCells count="27">
    <mergeCell ref="B1:AI1"/>
    <mergeCell ref="B3:B4"/>
    <mergeCell ref="C3:C4"/>
    <mergeCell ref="D3:D4"/>
    <mergeCell ref="E3:E4"/>
    <mergeCell ref="F3:F4"/>
    <mergeCell ref="G3:G4"/>
    <mergeCell ref="H3:H4"/>
    <mergeCell ref="I3:I4"/>
    <mergeCell ref="J3:M3"/>
    <mergeCell ref="AD3:AF3"/>
    <mergeCell ref="N3:N4"/>
    <mergeCell ref="O3:O4"/>
    <mergeCell ref="P3:P4"/>
    <mergeCell ref="Q3:Q4"/>
    <mergeCell ref="R3:R4"/>
    <mergeCell ref="S3:S4"/>
    <mergeCell ref="T3:T4"/>
    <mergeCell ref="U3:U4"/>
    <mergeCell ref="V3:AA3"/>
    <mergeCell ref="AB3:AB4"/>
    <mergeCell ref="AC3:AC4"/>
    <mergeCell ref="AG3:AG4"/>
    <mergeCell ref="AH3:AH4"/>
    <mergeCell ref="AI3:AI4"/>
    <mergeCell ref="AJ3:AJ4"/>
    <mergeCell ref="AK3:AK4"/>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25.7265625" customWidth="1"/>
    <col min="8" max="8" width="14.7265625" customWidth="1"/>
    <col min="9" max="9" width="13.7265625" customWidth="1"/>
    <col min="10" max="10" width="12.7265625" customWidth="1"/>
    <col min="11" max="14" width="10.54296875" customWidth="1"/>
    <col min="15" max="16" width="15.7265625" customWidth="1"/>
    <col min="17" max="17" width="18.54296875" customWidth="1"/>
    <col min="18" max="18" width="15.7265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35">
      <c r="A3" s="1"/>
      <c r="B3" s="216" t="s">
        <v>0</v>
      </c>
      <c r="C3" s="216" t="s">
        <v>1</v>
      </c>
      <c r="D3" s="216" t="s">
        <v>28</v>
      </c>
      <c r="E3" s="216" t="s">
        <v>29</v>
      </c>
      <c r="F3" s="216" t="s">
        <v>30</v>
      </c>
      <c r="G3" s="216" t="s">
        <v>3</v>
      </c>
      <c r="H3" s="216" t="s">
        <v>4</v>
      </c>
      <c r="I3" s="216" t="s">
        <v>5</v>
      </c>
      <c r="J3" s="217" t="s">
        <v>6</v>
      </c>
      <c r="K3" s="217"/>
      <c r="L3" s="217"/>
      <c r="M3" s="217"/>
      <c r="N3" s="214" t="s">
        <v>47</v>
      </c>
      <c r="O3" s="216" t="s">
        <v>31</v>
      </c>
      <c r="P3" s="223" t="s">
        <v>42</v>
      </c>
      <c r="Q3" s="223" t="s">
        <v>32</v>
      </c>
      <c r="R3" s="223" t="s">
        <v>37</v>
      </c>
      <c r="S3" s="223" t="s">
        <v>33</v>
      </c>
      <c r="T3" s="216" t="s">
        <v>55</v>
      </c>
      <c r="U3" s="216" t="s">
        <v>57</v>
      </c>
      <c r="V3" s="217" t="s">
        <v>59</v>
      </c>
      <c r="W3" s="217"/>
      <c r="X3" s="217"/>
      <c r="Y3" s="217"/>
      <c r="Z3" s="217"/>
      <c r="AA3" s="217"/>
      <c r="AB3" s="216" t="s">
        <v>69</v>
      </c>
      <c r="AC3" s="218" t="s">
        <v>75</v>
      </c>
      <c r="AD3" s="220" t="s">
        <v>77</v>
      </c>
      <c r="AE3" s="221"/>
      <c r="AF3" s="222"/>
      <c r="AG3" s="214" t="s">
        <v>27</v>
      </c>
      <c r="AH3" s="214" t="s">
        <v>36</v>
      </c>
      <c r="AI3" s="216" t="s">
        <v>34</v>
      </c>
      <c r="AJ3" s="214" t="s">
        <v>35</v>
      </c>
    </row>
    <row r="4" spans="1:36" ht="169.15" customHeight="1" x14ac:dyDescent="0.35">
      <c r="A4" s="1"/>
      <c r="B4" s="216"/>
      <c r="C4" s="216"/>
      <c r="D4" s="216"/>
      <c r="E4" s="216"/>
      <c r="F4" s="216"/>
      <c r="G4" s="216"/>
      <c r="H4" s="216"/>
      <c r="I4" s="216"/>
      <c r="J4" s="3" t="s">
        <v>7</v>
      </c>
      <c r="K4" s="3" t="s">
        <v>8</v>
      </c>
      <c r="L4" s="3" t="s">
        <v>9</v>
      </c>
      <c r="M4" s="11" t="s">
        <v>10</v>
      </c>
      <c r="N4" s="215"/>
      <c r="O4" s="216"/>
      <c r="P4" s="223"/>
      <c r="Q4" s="223"/>
      <c r="R4" s="223"/>
      <c r="S4" s="223"/>
      <c r="T4" s="216"/>
      <c r="U4" s="216"/>
      <c r="V4" s="3" t="s">
        <v>61</v>
      </c>
      <c r="W4" s="3" t="s">
        <v>62</v>
      </c>
      <c r="X4" s="3" t="s">
        <v>15</v>
      </c>
      <c r="Y4" s="3" t="s">
        <v>63</v>
      </c>
      <c r="Z4" s="3" t="s">
        <v>60</v>
      </c>
      <c r="AA4" s="3" t="s">
        <v>25</v>
      </c>
      <c r="AB4" s="216"/>
      <c r="AC4" s="219"/>
      <c r="AD4" s="3" t="s">
        <v>16</v>
      </c>
      <c r="AE4" s="3" t="s">
        <v>17</v>
      </c>
      <c r="AF4" s="3" t="s">
        <v>26</v>
      </c>
      <c r="AG4" s="215"/>
      <c r="AH4" s="215"/>
      <c r="AI4" s="216"/>
      <c r="AJ4" s="215"/>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9" x14ac:dyDescent="0.35">
      <c r="A6" s="1"/>
      <c r="B6" s="202" t="s">
        <v>188</v>
      </c>
      <c r="C6" s="199" t="s">
        <v>189</v>
      </c>
      <c r="D6" s="199" t="s">
        <v>310</v>
      </c>
      <c r="E6" s="199" t="s">
        <v>190</v>
      </c>
      <c r="F6" s="199" t="s">
        <v>191</v>
      </c>
      <c r="G6" s="199" t="s">
        <v>192</v>
      </c>
      <c r="H6" s="199" t="s">
        <v>79</v>
      </c>
      <c r="I6" s="199" t="s">
        <v>79</v>
      </c>
      <c r="J6" s="36" t="s">
        <v>193</v>
      </c>
      <c r="K6" s="36" t="s">
        <v>194</v>
      </c>
      <c r="L6" s="36" t="s">
        <v>82</v>
      </c>
      <c r="M6" s="49">
        <v>39420</v>
      </c>
      <c r="N6" s="199" t="s">
        <v>127</v>
      </c>
      <c r="O6" s="199" t="s">
        <v>184</v>
      </c>
      <c r="P6" s="199" t="s">
        <v>185</v>
      </c>
      <c r="Q6" s="199" t="s">
        <v>85</v>
      </c>
      <c r="R6" s="199" t="s">
        <v>186</v>
      </c>
      <c r="S6" s="199" t="s">
        <v>130</v>
      </c>
      <c r="T6" s="198">
        <v>1700000</v>
      </c>
      <c r="U6" s="199" t="s">
        <v>187</v>
      </c>
      <c r="V6" s="198">
        <v>1700000</v>
      </c>
      <c r="W6" s="199" t="s">
        <v>187</v>
      </c>
      <c r="X6" s="199" t="s">
        <v>187</v>
      </c>
      <c r="Y6" s="199" t="s">
        <v>187</v>
      </c>
      <c r="Z6" s="199" t="s">
        <v>187</v>
      </c>
      <c r="AA6" s="199" t="s">
        <v>187</v>
      </c>
      <c r="AB6" s="200">
        <v>300000</v>
      </c>
      <c r="AC6" s="199" t="s">
        <v>87</v>
      </c>
      <c r="AD6" s="199" t="s">
        <v>187</v>
      </c>
      <c r="AE6" s="198">
        <v>1700000</v>
      </c>
      <c r="AF6" s="199" t="s">
        <v>187</v>
      </c>
      <c r="AG6" s="199" t="s">
        <v>187</v>
      </c>
      <c r="AH6" s="212" t="s">
        <v>311</v>
      </c>
      <c r="AI6" s="199" t="s">
        <v>312</v>
      </c>
      <c r="AJ6" s="203"/>
    </row>
    <row r="7" spans="1:36" ht="57.5" x14ac:dyDescent="0.35">
      <c r="A7" s="1"/>
      <c r="B7" s="202"/>
      <c r="C7" s="199"/>
      <c r="D7" s="199"/>
      <c r="E7" s="199"/>
      <c r="F7" s="199"/>
      <c r="G7" s="199"/>
      <c r="H7" s="199"/>
      <c r="I7" s="199"/>
      <c r="J7" s="36" t="s">
        <v>195</v>
      </c>
      <c r="K7" s="36" t="s">
        <v>196</v>
      </c>
      <c r="L7" s="36" t="s">
        <v>197</v>
      </c>
      <c r="M7" s="51">
        <v>3.73</v>
      </c>
      <c r="N7" s="199"/>
      <c r="O7" s="199"/>
      <c r="P7" s="199"/>
      <c r="Q7" s="199"/>
      <c r="R7" s="199"/>
      <c r="S7" s="199"/>
      <c r="T7" s="198"/>
      <c r="U7" s="199"/>
      <c r="V7" s="198"/>
      <c r="W7" s="199"/>
      <c r="X7" s="199"/>
      <c r="Y7" s="199"/>
      <c r="Z7" s="199"/>
      <c r="AA7" s="199"/>
      <c r="AB7" s="200"/>
      <c r="AC7" s="199"/>
      <c r="AD7" s="199"/>
      <c r="AE7" s="198"/>
      <c r="AF7" s="199"/>
      <c r="AG7" s="199"/>
      <c r="AH7" s="213"/>
      <c r="AI7" s="199"/>
      <c r="AJ7" s="203"/>
    </row>
    <row r="8" spans="1:36" ht="41.5" customHeight="1" x14ac:dyDescent="0.35">
      <c r="A8" s="1"/>
      <c r="B8" s="202" t="s">
        <v>198</v>
      </c>
      <c r="C8" s="204" t="s">
        <v>321</v>
      </c>
      <c r="D8" s="199"/>
      <c r="E8" s="199"/>
      <c r="F8" s="199" t="s">
        <v>199</v>
      </c>
      <c r="G8" s="199"/>
      <c r="H8" s="206" t="s">
        <v>321</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8"/>
    </row>
    <row r="9" spans="1:36" ht="46.15" customHeight="1" x14ac:dyDescent="0.35">
      <c r="A9" s="1"/>
      <c r="B9" s="202"/>
      <c r="C9" s="205"/>
      <c r="D9" s="199"/>
      <c r="E9" s="199"/>
      <c r="F9" s="199"/>
      <c r="G9" s="199"/>
      <c r="H9" s="209"/>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1"/>
    </row>
    <row r="10" spans="1:36" ht="69" x14ac:dyDescent="0.35">
      <c r="A10" s="1"/>
      <c r="B10" s="202" t="s">
        <v>200</v>
      </c>
      <c r="C10" s="199" t="s">
        <v>265</v>
      </c>
      <c r="D10" s="199"/>
      <c r="E10" s="199"/>
      <c r="F10" s="199" t="s">
        <v>265</v>
      </c>
      <c r="G10" s="199"/>
      <c r="H10" s="199" t="s">
        <v>79</v>
      </c>
      <c r="I10" s="199" t="s">
        <v>79</v>
      </c>
      <c r="J10" s="36" t="s">
        <v>193</v>
      </c>
      <c r="K10" s="36" t="s">
        <v>194</v>
      </c>
      <c r="L10" s="36" t="s">
        <v>82</v>
      </c>
      <c r="M10" s="49">
        <v>39420</v>
      </c>
      <c r="N10" s="199" t="s">
        <v>127</v>
      </c>
      <c r="O10" s="199" t="s">
        <v>184</v>
      </c>
      <c r="P10" s="199" t="s">
        <v>185</v>
      </c>
      <c r="Q10" s="199" t="s">
        <v>85</v>
      </c>
      <c r="R10" s="199" t="s">
        <v>186</v>
      </c>
      <c r="S10" s="199" t="s">
        <v>130</v>
      </c>
      <c r="T10" s="198">
        <v>1955000</v>
      </c>
      <c r="U10" s="201" t="s">
        <v>187</v>
      </c>
      <c r="V10" s="198">
        <v>1955000</v>
      </c>
      <c r="W10" s="199" t="s">
        <v>187</v>
      </c>
      <c r="X10" s="199" t="s">
        <v>187</v>
      </c>
      <c r="Y10" s="199" t="s">
        <v>187</v>
      </c>
      <c r="Z10" s="199" t="s">
        <v>187</v>
      </c>
      <c r="AA10" s="199" t="s">
        <v>187</v>
      </c>
      <c r="AB10" s="200">
        <v>345000</v>
      </c>
      <c r="AC10" s="199" t="s">
        <v>87</v>
      </c>
      <c r="AD10" s="199" t="s">
        <v>187</v>
      </c>
      <c r="AE10" s="198">
        <v>1955000</v>
      </c>
      <c r="AF10" s="199" t="s">
        <v>187</v>
      </c>
      <c r="AG10" s="199" t="s">
        <v>187</v>
      </c>
      <c r="AH10" s="199" t="s">
        <v>264</v>
      </c>
      <c r="AI10" s="199" t="s">
        <v>266</v>
      </c>
      <c r="AJ10" s="199"/>
    </row>
    <row r="11" spans="1:36" ht="57.5" x14ac:dyDescent="0.35">
      <c r="A11" s="1"/>
      <c r="B11" s="202"/>
      <c r="C11" s="199"/>
      <c r="D11" s="199"/>
      <c r="E11" s="199"/>
      <c r="F11" s="199"/>
      <c r="G11" s="199"/>
      <c r="H11" s="199"/>
      <c r="I11" s="199"/>
      <c r="J11" s="36" t="s">
        <v>195</v>
      </c>
      <c r="K11" s="36" t="s">
        <v>196</v>
      </c>
      <c r="L11" s="36" t="s">
        <v>197</v>
      </c>
      <c r="M11" s="36">
        <v>4.0599999999999996</v>
      </c>
      <c r="N11" s="199"/>
      <c r="O11" s="199"/>
      <c r="P11" s="199"/>
      <c r="Q11" s="199"/>
      <c r="R11" s="199"/>
      <c r="S11" s="199"/>
      <c r="T11" s="198"/>
      <c r="U11" s="201"/>
      <c r="V11" s="198"/>
      <c r="W11" s="199"/>
      <c r="X11" s="199"/>
      <c r="Y11" s="199"/>
      <c r="Z11" s="199"/>
      <c r="AA11" s="199"/>
      <c r="AB11" s="200"/>
      <c r="AC11" s="199"/>
      <c r="AD11" s="199"/>
      <c r="AE11" s="198"/>
      <c r="AF11" s="199"/>
      <c r="AG11" s="199"/>
      <c r="AH11" s="199"/>
      <c r="AI11" s="199"/>
      <c r="AJ11" s="199"/>
    </row>
    <row r="12" spans="1:36" ht="69" x14ac:dyDescent="0.35">
      <c r="A12" s="1"/>
      <c r="B12" s="202" t="s">
        <v>267</v>
      </c>
      <c r="C12" s="199" t="s">
        <v>268</v>
      </c>
      <c r="D12" s="199" t="s">
        <v>313</v>
      </c>
      <c r="E12" s="199"/>
      <c r="F12" s="199" t="s">
        <v>268</v>
      </c>
      <c r="G12" s="199"/>
      <c r="H12" s="199" t="s">
        <v>79</v>
      </c>
      <c r="I12" s="199" t="s">
        <v>79</v>
      </c>
      <c r="J12" s="36" t="s">
        <v>193</v>
      </c>
      <c r="K12" s="36" t="s">
        <v>194</v>
      </c>
      <c r="L12" s="36" t="s">
        <v>82</v>
      </c>
      <c r="M12" s="49">
        <v>37420</v>
      </c>
      <c r="N12" s="199" t="s">
        <v>127</v>
      </c>
      <c r="O12" s="199" t="s">
        <v>184</v>
      </c>
      <c r="P12" s="199" t="s">
        <v>185</v>
      </c>
      <c r="Q12" s="199" t="s">
        <v>85</v>
      </c>
      <c r="R12" s="199" t="s">
        <v>186</v>
      </c>
      <c r="S12" s="199" t="s">
        <v>130</v>
      </c>
      <c r="T12" s="198">
        <v>1275000</v>
      </c>
      <c r="U12" s="201" t="s">
        <v>187</v>
      </c>
      <c r="V12" s="198">
        <v>1275000</v>
      </c>
      <c r="W12" s="199" t="s">
        <v>187</v>
      </c>
      <c r="X12" s="199" t="s">
        <v>187</v>
      </c>
      <c r="Y12" s="199" t="s">
        <v>187</v>
      </c>
      <c r="Z12" s="199" t="s">
        <v>187</v>
      </c>
      <c r="AA12" s="199" t="s">
        <v>187</v>
      </c>
      <c r="AB12" s="200">
        <v>225000</v>
      </c>
      <c r="AC12" s="199" t="s">
        <v>87</v>
      </c>
      <c r="AD12" s="199" t="s">
        <v>187</v>
      </c>
      <c r="AE12" s="198">
        <v>1275000</v>
      </c>
      <c r="AF12" s="199" t="s">
        <v>187</v>
      </c>
      <c r="AG12" s="199" t="s">
        <v>187</v>
      </c>
      <c r="AH12" s="199" t="s">
        <v>269</v>
      </c>
      <c r="AI12" s="199" t="s">
        <v>270</v>
      </c>
      <c r="AJ12" s="199"/>
    </row>
    <row r="13" spans="1:36" ht="77.25" customHeight="1" x14ac:dyDescent="0.35">
      <c r="A13" s="1"/>
      <c r="B13" s="202"/>
      <c r="C13" s="199"/>
      <c r="D13" s="199"/>
      <c r="E13" s="199"/>
      <c r="F13" s="199"/>
      <c r="G13" s="199"/>
      <c r="H13" s="199"/>
      <c r="I13" s="199"/>
      <c r="J13" s="36" t="s">
        <v>195</v>
      </c>
      <c r="K13" s="36" t="s">
        <v>196</v>
      </c>
      <c r="L13" s="36" t="s">
        <v>197</v>
      </c>
      <c r="M13" s="36">
        <v>4</v>
      </c>
      <c r="N13" s="199"/>
      <c r="O13" s="199"/>
      <c r="P13" s="199"/>
      <c r="Q13" s="199"/>
      <c r="R13" s="199"/>
      <c r="S13" s="199"/>
      <c r="T13" s="198"/>
      <c r="U13" s="201"/>
      <c r="V13" s="198"/>
      <c r="W13" s="199"/>
      <c r="X13" s="199"/>
      <c r="Y13" s="199"/>
      <c r="Z13" s="199"/>
      <c r="AA13" s="199"/>
      <c r="AB13" s="200"/>
      <c r="AC13" s="199"/>
      <c r="AD13" s="199"/>
      <c r="AE13" s="198"/>
      <c r="AF13" s="199"/>
      <c r="AG13" s="199"/>
      <c r="AH13" s="199"/>
      <c r="AI13" s="199"/>
      <c r="AJ13" s="199"/>
    </row>
    <row r="14" spans="1:36" ht="72" customHeight="1" x14ac:dyDescent="0.35">
      <c r="A14" s="1"/>
      <c r="B14" s="37" t="s">
        <v>314</v>
      </c>
      <c r="C14" s="36" t="s">
        <v>315</v>
      </c>
      <c r="D14" s="199"/>
      <c r="E14" s="199"/>
      <c r="F14" s="36" t="s">
        <v>315</v>
      </c>
      <c r="G14" s="199"/>
      <c r="H14" s="36" t="s">
        <v>79</v>
      </c>
      <c r="I14" s="36" t="s">
        <v>79</v>
      </c>
      <c r="J14" s="36" t="s">
        <v>316</v>
      </c>
      <c r="K14" s="36" t="s">
        <v>317</v>
      </c>
      <c r="L14" s="36" t="s">
        <v>318</v>
      </c>
      <c r="M14" s="36">
        <v>1</v>
      </c>
      <c r="N14" s="36" t="s">
        <v>127</v>
      </c>
      <c r="O14" s="36" t="s">
        <v>184</v>
      </c>
      <c r="P14" s="36" t="s">
        <v>185</v>
      </c>
      <c r="Q14" s="36" t="s">
        <v>85</v>
      </c>
      <c r="R14" s="36" t="s">
        <v>186</v>
      </c>
      <c r="S14" s="36" t="s">
        <v>130</v>
      </c>
      <c r="T14" s="50">
        <v>280500</v>
      </c>
      <c r="U14" s="52" t="s">
        <v>187</v>
      </c>
      <c r="V14" s="50">
        <v>280500</v>
      </c>
      <c r="W14" s="52" t="s">
        <v>187</v>
      </c>
      <c r="X14" s="52" t="s">
        <v>187</v>
      </c>
      <c r="Y14" s="52" t="s">
        <v>187</v>
      </c>
      <c r="Z14" s="52" t="s">
        <v>187</v>
      </c>
      <c r="AA14" s="52" t="s">
        <v>187</v>
      </c>
      <c r="AB14" s="50">
        <v>49500</v>
      </c>
      <c r="AC14" s="36" t="s">
        <v>87</v>
      </c>
      <c r="AD14" s="52" t="s">
        <v>187</v>
      </c>
      <c r="AE14" s="50">
        <v>280500</v>
      </c>
      <c r="AF14" s="52" t="s">
        <v>187</v>
      </c>
      <c r="AG14" s="52" t="s">
        <v>187</v>
      </c>
      <c r="AH14" s="36" t="s">
        <v>319</v>
      </c>
      <c r="AI14" s="36" t="s">
        <v>320</v>
      </c>
      <c r="AJ14" s="36"/>
    </row>
    <row r="15" spans="1:36" x14ac:dyDescent="0.3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3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3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3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3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3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3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3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3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3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3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35">
      <c r="A29" s="1"/>
      <c r="B29" s="197" t="s">
        <v>24</v>
      </c>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row>
  </sheetData>
  <mergeCells count="119">
    <mergeCell ref="B1:AI1"/>
    <mergeCell ref="B3:B4"/>
    <mergeCell ref="C3:C4"/>
    <mergeCell ref="D3:D4"/>
    <mergeCell ref="E3:E4"/>
    <mergeCell ref="F3:F4"/>
    <mergeCell ref="G3:G4"/>
    <mergeCell ref="H3:H4"/>
    <mergeCell ref="I3:I4"/>
    <mergeCell ref="J3:M3"/>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7"/>
    <mergeCell ref="U6:U7"/>
    <mergeCell ref="V6:V7"/>
    <mergeCell ref="W6:W7"/>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91AA-66AF-49F9-B4CF-20B4D72C4151}">
  <dimension ref="A1:AJ28"/>
  <sheetViews>
    <sheetView topLeftCell="P1" zoomScale="70" zoomScaleNormal="70" workbookViewId="0">
      <selection activeCell="AH6" sqref="AH6:AH10"/>
    </sheetView>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50.26953125" customWidth="1"/>
    <col min="8" max="8" width="14.7265625" customWidth="1"/>
    <col min="9" max="9" width="13.7265625" customWidth="1"/>
    <col min="10" max="10" width="12.7265625" customWidth="1"/>
    <col min="11" max="14" width="10.54296875" customWidth="1"/>
    <col min="15" max="16" width="15.7265625" customWidth="1"/>
    <col min="17" max="17" width="18.54296875" customWidth="1"/>
    <col min="18" max="18" width="15.7265625" customWidth="1"/>
    <col min="19" max="21" width="14" customWidth="1"/>
    <col min="22" max="22" width="15.7265625"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35">
      <c r="A3" s="1"/>
      <c r="B3" s="216" t="s">
        <v>0</v>
      </c>
      <c r="C3" s="216" t="s">
        <v>1</v>
      </c>
      <c r="D3" s="216" t="s">
        <v>28</v>
      </c>
      <c r="E3" s="216" t="s">
        <v>29</v>
      </c>
      <c r="F3" s="216" t="s">
        <v>30</v>
      </c>
      <c r="G3" s="216" t="s">
        <v>3</v>
      </c>
      <c r="H3" s="216" t="s">
        <v>4</v>
      </c>
      <c r="I3" s="216" t="s">
        <v>5</v>
      </c>
      <c r="J3" s="217" t="s">
        <v>6</v>
      </c>
      <c r="K3" s="217"/>
      <c r="L3" s="217"/>
      <c r="M3" s="217"/>
      <c r="N3" s="214" t="s">
        <v>47</v>
      </c>
      <c r="O3" s="216" t="s">
        <v>31</v>
      </c>
      <c r="P3" s="223" t="s">
        <v>42</v>
      </c>
      <c r="Q3" s="223" t="s">
        <v>32</v>
      </c>
      <c r="R3" s="223" t="s">
        <v>37</v>
      </c>
      <c r="S3" s="223" t="s">
        <v>33</v>
      </c>
      <c r="T3" s="216" t="s">
        <v>55</v>
      </c>
      <c r="U3" s="216" t="s">
        <v>57</v>
      </c>
      <c r="V3" s="217" t="s">
        <v>59</v>
      </c>
      <c r="W3" s="217"/>
      <c r="X3" s="217"/>
      <c r="Y3" s="217"/>
      <c r="Z3" s="217"/>
      <c r="AA3" s="217"/>
      <c r="AB3" s="216" t="s">
        <v>69</v>
      </c>
      <c r="AC3" s="218" t="s">
        <v>75</v>
      </c>
      <c r="AD3" s="220" t="s">
        <v>77</v>
      </c>
      <c r="AE3" s="221"/>
      <c r="AF3" s="222"/>
      <c r="AG3" s="214" t="s">
        <v>27</v>
      </c>
      <c r="AH3" s="214" t="s">
        <v>36</v>
      </c>
      <c r="AI3" s="216" t="s">
        <v>34</v>
      </c>
      <c r="AJ3" s="214" t="s">
        <v>35</v>
      </c>
    </row>
    <row r="4" spans="1:36" ht="169.15" customHeight="1" x14ac:dyDescent="0.35">
      <c r="A4" s="1"/>
      <c r="B4" s="216"/>
      <c r="C4" s="216"/>
      <c r="D4" s="216"/>
      <c r="E4" s="216"/>
      <c r="F4" s="216"/>
      <c r="G4" s="216"/>
      <c r="H4" s="216"/>
      <c r="I4" s="216"/>
      <c r="J4" s="3" t="s">
        <v>7</v>
      </c>
      <c r="K4" s="3" t="s">
        <v>8</v>
      </c>
      <c r="L4" s="3" t="s">
        <v>9</v>
      </c>
      <c r="M4" s="11" t="s">
        <v>10</v>
      </c>
      <c r="N4" s="215"/>
      <c r="O4" s="216"/>
      <c r="P4" s="223"/>
      <c r="Q4" s="223"/>
      <c r="R4" s="223"/>
      <c r="S4" s="223"/>
      <c r="T4" s="216"/>
      <c r="U4" s="216"/>
      <c r="V4" s="3" t="s">
        <v>61</v>
      </c>
      <c r="W4" s="3" t="s">
        <v>62</v>
      </c>
      <c r="X4" s="3" t="s">
        <v>15</v>
      </c>
      <c r="Y4" s="3" t="s">
        <v>63</v>
      </c>
      <c r="Z4" s="3" t="s">
        <v>60</v>
      </c>
      <c r="AA4" s="3" t="s">
        <v>25</v>
      </c>
      <c r="AB4" s="216"/>
      <c r="AC4" s="219"/>
      <c r="AD4" s="3" t="s">
        <v>16</v>
      </c>
      <c r="AE4" s="3" t="s">
        <v>17</v>
      </c>
      <c r="AF4" s="3" t="s">
        <v>26</v>
      </c>
      <c r="AG4" s="215"/>
      <c r="AH4" s="215"/>
      <c r="AI4" s="216"/>
      <c r="AJ4" s="215"/>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35">
      <c r="A6" s="1"/>
      <c r="B6" s="224" t="s">
        <v>470</v>
      </c>
      <c r="C6" s="224" t="s">
        <v>471</v>
      </c>
      <c r="D6" s="224" t="s">
        <v>515</v>
      </c>
      <c r="E6" s="224" t="s">
        <v>472</v>
      </c>
      <c r="F6" s="224" t="s">
        <v>471</v>
      </c>
      <c r="G6" s="224" t="s">
        <v>473</v>
      </c>
      <c r="H6" s="224" t="s">
        <v>79</v>
      </c>
      <c r="I6" s="224" t="s">
        <v>79</v>
      </c>
      <c r="J6" s="54" t="s">
        <v>474</v>
      </c>
      <c r="K6" s="54" t="s">
        <v>475</v>
      </c>
      <c r="L6" s="54" t="s">
        <v>247</v>
      </c>
      <c r="M6" s="54">
        <v>432</v>
      </c>
      <c r="N6" s="224" t="s">
        <v>476</v>
      </c>
      <c r="O6" s="232" t="s">
        <v>477</v>
      </c>
      <c r="P6" s="230" t="s">
        <v>478</v>
      </c>
      <c r="Q6" s="230" t="s">
        <v>85</v>
      </c>
      <c r="R6" s="230" t="s">
        <v>86</v>
      </c>
      <c r="S6" s="230" t="s">
        <v>130</v>
      </c>
      <c r="T6" s="231">
        <v>3187500</v>
      </c>
      <c r="U6" s="231">
        <v>3187500</v>
      </c>
      <c r="V6" s="227">
        <v>3187500</v>
      </c>
      <c r="W6" s="224" t="s">
        <v>187</v>
      </c>
      <c r="X6" s="224" t="s">
        <v>187</v>
      </c>
      <c r="Y6" s="224" t="s">
        <v>187</v>
      </c>
      <c r="Z6" s="224" t="s">
        <v>187</v>
      </c>
      <c r="AA6" s="224" t="s">
        <v>187</v>
      </c>
      <c r="AB6" s="227">
        <v>3187500</v>
      </c>
      <c r="AC6" s="224" t="s">
        <v>479</v>
      </c>
      <c r="AD6" s="224" t="s">
        <v>187</v>
      </c>
      <c r="AE6" s="224" t="s">
        <v>187</v>
      </c>
      <c r="AF6" s="227">
        <v>3187500</v>
      </c>
      <c r="AG6" s="224" t="s">
        <v>187</v>
      </c>
      <c r="AH6" s="234" t="s">
        <v>380</v>
      </c>
      <c r="AI6" s="234" t="s">
        <v>216</v>
      </c>
      <c r="AJ6" s="233">
        <v>45688</v>
      </c>
    </row>
    <row r="7" spans="1:36" ht="104" x14ac:dyDescent="0.35">
      <c r="A7" s="1"/>
      <c r="B7" s="225"/>
      <c r="C7" s="225"/>
      <c r="D7" s="225"/>
      <c r="E7" s="225"/>
      <c r="F7" s="225"/>
      <c r="G7" s="225"/>
      <c r="H7" s="225"/>
      <c r="I7" s="225"/>
      <c r="J7" s="54" t="s">
        <v>480</v>
      </c>
      <c r="K7" s="54" t="s">
        <v>481</v>
      </c>
      <c r="L7" s="54" t="s">
        <v>482</v>
      </c>
      <c r="M7" s="54">
        <v>11.9</v>
      </c>
      <c r="N7" s="225"/>
      <c r="O7" s="232"/>
      <c r="P7" s="230"/>
      <c r="Q7" s="230"/>
      <c r="R7" s="230"/>
      <c r="S7" s="230"/>
      <c r="T7" s="231"/>
      <c r="U7" s="231"/>
      <c r="V7" s="228"/>
      <c r="W7" s="225"/>
      <c r="X7" s="225"/>
      <c r="Y7" s="225"/>
      <c r="Z7" s="225"/>
      <c r="AA7" s="225"/>
      <c r="AB7" s="228"/>
      <c r="AC7" s="225"/>
      <c r="AD7" s="225"/>
      <c r="AE7" s="225"/>
      <c r="AF7" s="225"/>
      <c r="AG7" s="225"/>
      <c r="AH7" s="235"/>
      <c r="AI7" s="235"/>
      <c r="AJ7" s="225"/>
    </row>
    <row r="8" spans="1:36" ht="91" x14ac:dyDescent="0.35">
      <c r="A8" s="1"/>
      <c r="B8" s="225"/>
      <c r="C8" s="225"/>
      <c r="D8" s="225"/>
      <c r="E8" s="225"/>
      <c r="F8" s="225"/>
      <c r="G8" s="225"/>
      <c r="H8" s="225"/>
      <c r="I8" s="225"/>
      <c r="J8" s="54" t="s">
        <v>483</v>
      </c>
      <c r="K8" s="54" t="s">
        <v>484</v>
      </c>
      <c r="L8" s="54" t="s">
        <v>247</v>
      </c>
      <c r="M8" s="54">
        <v>810</v>
      </c>
      <c r="N8" s="225"/>
      <c r="O8" s="232"/>
      <c r="P8" s="230"/>
      <c r="Q8" s="230"/>
      <c r="R8" s="230"/>
      <c r="S8" s="230"/>
      <c r="T8" s="231"/>
      <c r="U8" s="231"/>
      <c r="V8" s="228"/>
      <c r="W8" s="225"/>
      <c r="X8" s="225"/>
      <c r="Y8" s="225"/>
      <c r="Z8" s="225"/>
      <c r="AA8" s="225"/>
      <c r="AB8" s="228"/>
      <c r="AC8" s="225"/>
      <c r="AD8" s="225"/>
      <c r="AE8" s="225"/>
      <c r="AF8" s="225"/>
      <c r="AG8" s="225"/>
      <c r="AH8" s="235"/>
      <c r="AI8" s="235"/>
      <c r="AJ8" s="225"/>
    </row>
    <row r="9" spans="1:36" ht="91" x14ac:dyDescent="0.35">
      <c r="A9" s="9"/>
      <c r="B9" s="225"/>
      <c r="C9" s="225"/>
      <c r="D9" s="225"/>
      <c r="E9" s="225"/>
      <c r="F9" s="225"/>
      <c r="G9" s="225"/>
      <c r="H9" s="225"/>
      <c r="I9" s="225"/>
      <c r="J9" s="54" t="s">
        <v>485</v>
      </c>
      <c r="K9" s="54" t="s">
        <v>486</v>
      </c>
      <c r="L9" s="54" t="s">
        <v>482</v>
      </c>
      <c r="M9" s="54">
        <v>20</v>
      </c>
      <c r="N9" s="225"/>
      <c r="O9" s="232"/>
      <c r="P9" s="230"/>
      <c r="Q9" s="230"/>
      <c r="R9" s="230"/>
      <c r="S9" s="230"/>
      <c r="T9" s="231"/>
      <c r="U9" s="231"/>
      <c r="V9" s="228"/>
      <c r="W9" s="225"/>
      <c r="X9" s="225"/>
      <c r="Y9" s="225"/>
      <c r="Z9" s="225"/>
      <c r="AA9" s="225"/>
      <c r="AB9" s="228"/>
      <c r="AC9" s="225"/>
      <c r="AD9" s="225"/>
      <c r="AE9" s="225"/>
      <c r="AF9" s="225"/>
      <c r="AG9" s="225"/>
      <c r="AH9" s="235"/>
      <c r="AI9" s="235"/>
      <c r="AJ9" s="225"/>
    </row>
    <row r="10" spans="1:36" ht="65" x14ac:dyDescent="0.35">
      <c r="A10" s="14"/>
      <c r="B10" s="226"/>
      <c r="C10" s="226"/>
      <c r="D10" s="226"/>
      <c r="E10" s="226"/>
      <c r="F10" s="226"/>
      <c r="G10" s="226"/>
      <c r="H10" s="226"/>
      <c r="I10" s="226"/>
      <c r="J10" s="54" t="s">
        <v>487</v>
      </c>
      <c r="K10" s="54" t="s">
        <v>488</v>
      </c>
      <c r="L10" s="54" t="s">
        <v>489</v>
      </c>
      <c r="M10" s="54">
        <v>325</v>
      </c>
      <c r="N10" s="226"/>
      <c r="O10" s="232"/>
      <c r="P10" s="230"/>
      <c r="Q10" s="230"/>
      <c r="R10" s="230"/>
      <c r="S10" s="230"/>
      <c r="T10" s="231"/>
      <c r="U10" s="231"/>
      <c r="V10" s="229"/>
      <c r="W10" s="226"/>
      <c r="X10" s="226"/>
      <c r="Y10" s="226"/>
      <c r="Z10" s="226"/>
      <c r="AA10" s="226"/>
      <c r="AB10" s="229"/>
      <c r="AC10" s="226"/>
      <c r="AD10" s="226"/>
      <c r="AE10" s="226"/>
      <c r="AF10" s="226"/>
      <c r="AG10" s="226"/>
      <c r="AH10" s="236"/>
      <c r="AI10" s="236"/>
      <c r="AJ10" s="226"/>
    </row>
    <row r="11" spans="1:36" ht="91" x14ac:dyDescent="0.35">
      <c r="A11" s="1"/>
      <c r="B11" s="232" t="s">
        <v>490</v>
      </c>
      <c r="C11" s="232" t="s">
        <v>516</v>
      </c>
      <c r="D11" s="232" t="s">
        <v>515</v>
      </c>
      <c r="E11" s="232" t="s">
        <v>472</v>
      </c>
      <c r="F11" s="232" t="s">
        <v>516</v>
      </c>
      <c r="G11" s="232" t="s">
        <v>473</v>
      </c>
      <c r="H11" s="232" t="s">
        <v>79</v>
      </c>
      <c r="I11" s="232" t="s">
        <v>79</v>
      </c>
      <c r="J11" s="54" t="s">
        <v>474</v>
      </c>
      <c r="K11" s="54" t="s">
        <v>475</v>
      </c>
      <c r="L11" s="54" t="s">
        <v>247</v>
      </c>
      <c r="M11" s="54">
        <v>159</v>
      </c>
      <c r="N11" s="224" t="s">
        <v>476</v>
      </c>
      <c r="O11" s="224" t="s">
        <v>491</v>
      </c>
      <c r="P11" s="230" t="s">
        <v>478</v>
      </c>
      <c r="Q11" s="230" t="s">
        <v>85</v>
      </c>
      <c r="R11" s="230" t="s">
        <v>86</v>
      </c>
      <c r="S11" s="230" t="s">
        <v>130</v>
      </c>
      <c r="T11" s="227">
        <v>700000</v>
      </c>
      <c r="U11" s="227">
        <v>700000</v>
      </c>
      <c r="V11" s="227">
        <v>700000</v>
      </c>
      <c r="W11" s="224" t="s">
        <v>187</v>
      </c>
      <c r="X11" s="224" t="s">
        <v>187</v>
      </c>
      <c r="Y11" s="224" t="s">
        <v>187</v>
      </c>
      <c r="Z11" s="224" t="s">
        <v>187</v>
      </c>
      <c r="AA11" s="240" t="s">
        <v>187</v>
      </c>
      <c r="AB11" s="227">
        <v>700000</v>
      </c>
      <c r="AC11" s="237" t="s">
        <v>479</v>
      </c>
      <c r="AD11" s="237" t="s">
        <v>187</v>
      </c>
      <c r="AE11" s="237" t="s">
        <v>187</v>
      </c>
      <c r="AF11" s="242">
        <v>700000</v>
      </c>
      <c r="AG11" s="237" t="s">
        <v>187</v>
      </c>
      <c r="AH11" s="234" t="s">
        <v>216</v>
      </c>
      <c r="AI11" s="234" t="s">
        <v>217</v>
      </c>
      <c r="AJ11" s="239">
        <v>45747</v>
      </c>
    </row>
    <row r="12" spans="1:36" ht="104" x14ac:dyDescent="0.35">
      <c r="A12" s="1"/>
      <c r="B12" s="232"/>
      <c r="C12" s="232"/>
      <c r="D12" s="232"/>
      <c r="E12" s="232"/>
      <c r="F12" s="232"/>
      <c r="G12" s="232"/>
      <c r="H12" s="232"/>
      <c r="I12" s="232"/>
      <c r="J12" s="54" t="s">
        <v>480</v>
      </c>
      <c r="K12" s="54" t="s">
        <v>481</v>
      </c>
      <c r="L12" s="54" t="s">
        <v>482</v>
      </c>
      <c r="M12" s="54">
        <v>3.54</v>
      </c>
      <c r="N12" s="225"/>
      <c r="O12" s="225"/>
      <c r="P12" s="230"/>
      <c r="Q12" s="230"/>
      <c r="R12" s="230"/>
      <c r="S12" s="230"/>
      <c r="T12" s="228"/>
      <c r="U12" s="228"/>
      <c r="V12" s="228"/>
      <c r="W12" s="225"/>
      <c r="X12" s="225"/>
      <c r="Y12" s="225"/>
      <c r="Z12" s="225"/>
      <c r="AA12" s="241"/>
      <c r="AB12" s="228"/>
      <c r="AC12" s="238"/>
      <c r="AD12" s="238"/>
      <c r="AE12" s="238"/>
      <c r="AF12" s="243"/>
      <c r="AG12" s="238"/>
      <c r="AH12" s="235"/>
      <c r="AI12" s="235"/>
      <c r="AJ12" s="238"/>
    </row>
    <row r="13" spans="1:36" ht="91" x14ac:dyDescent="0.35">
      <c r="A13" s="1"/>
      <c r="B13" s="232"/>
      <c r="C13" s="232"/>
      <c r="D13" s="232"/>
      <c r="E13" s="232"/>
      <c r="F13" s="232"/>
      <c r="G13" s="232"/>
      <c r="H13" s="232"/>
      <c r="I13" s="232"/>
      <c r="J13" s="54" t="s">
        <v>483</v>
      </c>
      <c r="K13" s="54" t="s">
        <v>484</v>
      </c>
      <c r="L13" s="54" t="s">
        <v>247</v>
      </c>
      <c r="M13" s="54">
        <v>192</v>
      </c>
      <c r="N13" s="225"/>
      <c r="O13" s="225"/>
      <c r="P13" s="230"/>
      <c r="Q13" s="230"/>
      <c r="R13" s="230"/>
      <c r="S13" s="230"/>
      <c r="T13" s="228"/>
      <c r="U13" s="228"/>
      <c r="V13" s="228"/>
      <c r="W13" s="225"/>
      <c r="X13" s="225"/>
      <c r="Y13" s="225"/>
      <c r="Z13" s="225"/>
      <c r="AA13" s="241"/>
      <c r="AB13" s="228"/>
      <c r="AC13" s="238"/>
      <c r="AD13" s="238"/>
      <c r="AE13" s="238"/>
      <c r="AF13" s="243"/>
      <c r="AG13" s="238"/>
      <c r="AH13" s="235"/>
      <c r="AI13" s="235"/>
      <c r="AJ13" s="238"/>
    </row>
    <row r="14" spans="1:36" ht="91" x14ac:dyDescent="0.35">
      <c r="A14" s="1"/>
      <c r="B14" s="232"/>
      <c r="C14" s="232"/>
      <c r="D14" s="232"/>
      <c r="E14" s="232"/>
      <c r="F14" s="232"/>
      <c r="G14" s="232"/>
      <c r="H14" s="232"/>
      <c r="I14" s="232"/>
      <c r="J14" s="54" t="s">
        <v>485</v>
      </c>
      <c r="K14" s="54" t="s">
        <v>486</v>
      </c>
      <c r="L14" s="54" t="s">
        <v>482</v>
      </c>
      <c r="M14" s="54">
        <v>4.8600000000000003</v>
      </c>
      <c r="N14" s="225"/>
      <c r="O14" s="225"/>
      <c r="P14" s="230"/>
      <c r="Q14" s="230"/>
      <c r="R14" s="230"/>
      <c r="S14" s="230"/>
      <c r="T14" s="228"/>
      <c r="U14" s="228"/>
      <c r="V14" s="228"/>
      <c r="W14" s="225"/>
      <c r="X14" s="225"/>
      <c r="Y14" s="225"/>
      <c r="Z14" s="225"/>
      <c r="AA14" s="241"/>
      <c r="AB14" s="228"/>
      <c r="AC14" s="238"/>
      <c r="AD14" s="238"/>
      <c r="AE14" s="238"/>
      <c r="AF14" s="243"/>
      <c r="AG14" s="238"/>
      <c r="AH14" s="235"/>
      <c r="AI14" s="235"/>
      <c r="AJ14" s="238"/>
    </row>
    <row r="15" spans="1:36" ht="39" x14ac:dyDescent="0.35">
      <c r="B15" s="56" t="s">
        <v>517</v>
      </c>
      <c r="C15" s="56" t="s">
        <v>187</v>
      </c>
      <c r="D15" s="56" t="s">
        <v>187</v>
      </c>
      <c r="E15" s="56" t="s">
        <v>187</v>
      </c>
      <c r="F15" s="56" t="s">
        <v>187</v>
      </c>
      <c r="G15" s="56" t="s">
        <v>187</v>
      </c>
      <c r="H15" s="56" t="s">
        <v>187</v>
      </c>
      <c r="I15" s="56" t="s">
        <v>187</v>
      </c>
      <c r="J15" s="54" t="s">
        <v>187</v>
      </c>
      <c r="K15" s="54" t="s">
        <v>187</v>
      </c>
      <c r="L15" s="54" t="s">
        <v>187</v>
      </c>
      <c r="M15" s="54" t="s">
        <v>187</v>
      </c>
      <c r="N15" s="56" t="s">
        <v>187</v>
      </c>
      <c r="O15" s="56" t="s">
        <v>187</v>
      </c>
      <c r="P15" s="58" t="s">
        <v>187</v>
      </c>
      <c r="Q15" s="58" t="s">
        <v>187</v>
      </c>
      <c r="R15" s="58" t="s">
        <v>187</v>
      </c>
      <c r="S15" s="58" t="s">
        <v>187</v>
      </c>
      <c r="T15" s="57" t="s">
        <v>187</v>
      </c>
      <c r="U15" s="57" t="s">
        <v>187</v>
      </c>
      <c r="V15" s="57" t="s">
        <v>187</v>
      </c>
      <c r="W15" s="56" t="s">
        <v>187</v>
      </c>
      <c r="X15" s="56" t="s">
        <v>187</v>
      </c>
      <c r="Y15" s="56" t="s">
        <v>187</v>
      </c>
      <c r="Z15" s="56" t="s">
        <v>187</v>
      </c>
      <c r="AA15" s="56" t="s">
        <v>187</v>
      </c>
      <c r="AB15" s="57" t="s">
        <v>187</v>
      </c>
      <c r="AC15" s="56" t="s">
        <v>187</v>
      </c>
      <c r="AD15" s="56" t="s">
        <v>187</v>
      </c>
      <c r="AE15" s="56" t="s">
        <v>187</v>
      </c>
      <c r="AF15" s="57" t="s">
        <v>187</v>
      </c>
      <c r="AG15" s="56" t="s">
        <v>187</v>
      </c>
      <c r="AH15" s="59" t="s">
        <v>187</v>
      </c>
      <c r="AI15" s="59" t="s">
        <v>187</v>
      </c>
      <c r="AJ15" s="60" t="s">
        <v>187</v>
      </c>
    </row>
    <row r="16" spans="1:36" ht="91" x14ac:dyDescent="0.35">
      <c r="B16" s="232" t="s">
        <v>492</v>
      </c>
      <c r="C16" s="232" t="s">
        <v>493</v>
      </c>
      <c r="D16" s="232" t="s">
        <v>515</v>
      </c>
      <c r="E16" s="232" t="s">
        <v>472</v>
      </c>
      <c r="F16" s="232" t="s">
        <v>493</v>
      </c>
      <c r="G16" s="232" t="s">
        <v>473</v>
      </c>
      <c r="H16" s="232" t="s">
        <v>79</v>
      </c>
      <c r="I16" s="232" t="s">
        <v>79</v>
      </c>
      <c r="J16" s="54" t="s">
        <v>474</v>
      </c>
      <c r="K16" s="54" t="s">
        <v>475</v>
      </c>
      <c r="L16" s="54" t="s">
        <v>247</v>
      </c>
      <c r="M16" s="54">
        <v>3381</v>
      </c>
      <c r="N16" s="224" t="s">
        <v>476</v>
      </c>
      <c r="O16" s="232" t="s">
        <v>494</v>
      </c>
      <c r="P16" s="230" t="s">
        <v>478</v>
      </c>
      <c r="Q16" s="230" t="s">
        <v>85</v>
      </c>
      <c r="R16" s="230" t="s">
        <v>86</v>
      </c>
      <c r="S16" s="230" t="s">
        <v>130</v>
      </c>
      <c r="T16" s="231">
        <v>3000000</v>
      </c>
      <c r="U16" s="227">
        <v>3000000</v>
      </c>
      <c r="V16" s="227">
        <v>3000000</v>
      </c>
      <c r="W16" s="246" t="s">
        <v>187</v>
      </c>
      <c r="X16" s="246" t="s">
        <v>187</v>
      </c>
      <c r="Y16" s="246" t="s">
        <v>187</v>
      </c>
      <c r="Z16" s="224" t="s">
        <v>187</v>
      </c>
      <c r="AA16" s="256" t="s">
        <v>187</v>
      </c>
      <c r="AB16" s="227">
        <v>3000000</v>
      </c>
      <c r="AC16" s="237" t="s">
        <v>479</v>
      </c>
      <c r="AD16" s="237" t="s">
        <v>187</v>
      </c>
      <c r="AE16" s="237" t="s">
        <v>187</v>
      </c>
      <c r="AF16" s="242">
        <v>3000000</v>
      </c>
      <c r="AG16" s="255" t="s">
        <v>187</v>
      </c>
      <c r="AH16" s="234" t="s">
        <v>400</v>
      </c>
      <c r="AI16" s="234" t="s">
        <v>441</v>
      </c>
      <c r="AJ16" s="252">
        <v>45771</v>
      </c>
    </row>
    <row r="17" spans="2:36" ht="104" x14ac:dyDescent="0.35">
      <c r="B17" s="232"/>
      <c r="C17" s="232"/>
      <c r="D17" s="232"/>
      <c r="E17" s="232"/>
      <c r="F17" s="232"/>
      <c r="G17" s="232"/>
      <c r="H17" s="232"/>
      <c r="I17" s="232"/>
      <c r="J17" s="54" t="s">
        <v>480</v>
      </c>
      <c r="K17" s="54" t="s">
        <v>481</v>
      </c>
      <c r="L17" s="54" t="s">
        <v>482</v>
      </c>
      <c r="M17" s="54">
        <v>11.12</v>
      </c>
      <c r="N17" s="225"/>
      <c r="O17" s="232"/>
      <c r="P17" s="230"/>
      <c r="Q17" s="230"/>
      <c r="R17" s="230"/>
      <c r="S17" s="230"/>
      <c r="T17" s="231"/>
      <c r="U17" s="228"/>
      <c r="V17" s="228"/>
      <c r="W17" s="247"/>
      <c r="X17" s="247"/>
      <c r="Y17" s="247"/>
      <c r="Z17" s="225"/>
      <c r="AA17" s="257"/>
      <c r="AB17" s="228"/>
      <c r="AC17" s="244"/>
      <c r="AD17" s="238"/>
      <c r="AE17" s="238"/>
      <c r="AF17" s="243"/>
      <c r="AG17" s="244"/>
      <c r="AH17" s="235"/>
      <c r="AI17" s="235"/>
      <c r="AJ17" s="244"/>
    </row>
    <row r="18" spans="2:36" ht="78" x14ac:dyDescent="0.35">
      <c r="B18" s="232"/>
      <c r="C18" s="232"/>
      <c r="D18" s="232"/>
      <c r="E18" s="232"/>
      <c r="F18" s="232"/>
      <c r="G18" s="232"/>
      <c r="H18" s="232"/>
      <c r="I18" s="232"/>
      <c r="J18" s="54" t="s">
        <v>495</v>
      </c>
      <c r="K18" s="54" t="s">
        <v>496</v>
      </c>
      <c r="L18" s="54" t="s">
        <v>497</v>
      </c>
      <c r="M18" s="54">
        <v>244</v>
      </c>
      <c r="N18" s="225"/>
      <c r="O18" s="232"/>
      <c r="P18" s="230"/>
      <c r="Q18" s="230"/>
      <c r="R18" s="230"/>
      <c r="S18" s="230"/>
      <c r="T18" s="231"/>
      <c r="U18" s="228"/>
      <c r="V18" s="228"/>
      <c r="W18" s="247"/>
      <c r="X18" s="247"/>
      <c r="Y18" s="247"/>
      <c r="Z18" s="225"/>
      <c r="AA18" s="257"/>
      <c r="AB18" s="228"/>
      <c r="AC18" s="244"/>
      <c r="AD18" s="238"/>
      <c r="AE18" s="238"/>
      <c r="AF18" s="243"/>
      <c r="AG18" s="244"/>
      <c r="AH18" s="235"/>
      <c r="AI18" s="235"/>
      <c r="AJ18" s="244"/>
    </row>
    <row r="19" spans="2:36" ht="91" x14ac:dyDescent="0.35">
      <c r="B19" s="232"/>
      <c r="C19" s="232"/>
      <c r="D19" s="232"/>
      <c r="E19" s="232"/>
      <c r="F19" s="232"/>
      <c r="G19" s="232"/>
      <c r="H19" s="232"/>
      <c r="I19" s="232"/>
      <c r="J19" s="54" t="s">
        <v>483</v>
      </c>
      <c r="K19" s="54" t="s">
        <v>484</v>
      </c>
      <c r="L19" s="54" t="s">
        <v>247</v>
      </c>
      <c r="M19" s="54">
        <v>310</v>
      </c>
      <c r="N19" s="225"/>
      <c r="O19" s="232"/>
      <c r="P19" s="230"/>
      <c r="Q19" s="230"/>
      <c r="R19" s="230"/>
      <c r="S19" s="230"/>
      <c r="T19" s="231"/>
      <c r="U19" s="228"/>
      <c r="V19" s="228"/>
      <c r="W19" s="247"/>
      <c r="X19" s="247"/>
      <c r="Y19" s="247"/>
      <c r="Z19" s="225"/>
      <c r="AA19" s="257"/>
      <c r="AB19" s="228"/>
      <c r="AC19" s="244"/>
      <c r="AD19" s="238"/>
      <c r="AE19" s="238"/>
      <c r="AF19" s="243"/>
      <c r="AG19" s="244"/>
      <c r="AH19" s="235"/>
      <c r="AI19" s="235"/>
      <c r="AJ19" s="244"/>
    </row>
    <row r="20" spans="2:36" ht="91" x14ac:dyDescent="0.35">
      <c r="B20" s="232"/>
      <c r="C20" s="232"/>
      <c r="D20" s="232"/>
      <c r="E20" s="232"/>
      <c r="F20" s="232"/>
      <c r="G20" s="232"/>
      <c r="H20" s="232"/>
      <c r="I20" s="232"/>
      <c r="J20" s="54" t="s">
        <v>485</v>
      </c>
      <c r="K20" s="54" t="s">
        <v>486</v>
      </c>
      <c r="L20" s="54" t="s">
        <v>482</v>
      </c>
      <c r="M20" s="54">
        <v>10.06</v>
      </c>
      <c r="N20" s="226"/>
      <c r="O20" s="232"/>
      <c r="P20" s="230"/>
      <c r="Q20" s="230"/>
      <c r="R20" s="230"/>
      <c r="S20" s="230"/>
      <c r="T20" s="231"/>
      <c r="U20" s="229"/>
      <c r="V20" s="229"/>
      <c r="W20" s="248"/>
      <c r="X20" s="248"/>
      <c r="Y20" s="248"/>
      <c r="Z20" s="226"/>
      <c r="AA20" s="258"/>
      <c r="AB20" s="229"/>
      <c r="AC20" s="245"/>
      <c r="AD20" s="253"/>
      <c r="AE20" s="253"/>
      <c r="AF20" s="254"/>
      <c r="AG20" s="245"/>
      <c r="AH20" s="236"/>
      <c r="AI20" s="236"/>
      <c r="AJ20" s="245"/>
    </row>
    <row r="21" spans="2:36" ht="88.9" customHeight="1" x14ac:dyDescent="0.35">
      <c r="B21" s="224" t="s">
        <v>498</v>
      </c>
      <c r="C21" s="224" t="s">
        <v>499</v>
      </c>
      <c r="D21" s="224" t="s">
        <v>515</v>
      </c>
      <c r="E21" s="224" t="s">
        <v>472</v>
      </c>
      <c r="F21" s="224" t="s">
        <v>499</v>
      </c>
      <c r="G21" s="224" t="s">
        <v>473</v>
      </c>
      <c r="H21" s="224" t="s">
        <v>79</v>
      </c>
      <c r="I21" s="224" t="s">
        <v>79</v>
      </c>
      <c r="J21" s="54" t="s">
        <v>474</v>
      </c>
      <c r="K21" s="54" t="s">
        <v>475</v>
      </c>
      <c r="L21" s="54" t="s">
        <v>247</v>
      </c>
      <c r="M21" s="54">
        <v>36</v>
      </c>
      <c r="N21" s="224" t="s">
        <v>476</v>
      </c>
      <c r="O21" s="224" t="s">
        <v>500</v>
      </c>
      <c r="P21" s="249" t="s">
        <v>478</v>
      </c>
      <c r="Q21" s="249" t="s">
        <v>85</v>
      </c>
      <c r="R21" s="249" t="s">
        <v>86</v>
      </c>
      <c r="S21" s="249" t="s">
        <v>130</v>
      </c>
      <c r="T21" s="227">
        <v>2737655.5</v>
      </c>
      <c r="U21" s="227">
        <v>2737655.5</v>
      </c>
      <c r="V21" s="227">
        <v>2737655.5</v>
      </c>
      <c r="W21" s="246" t="s">
        <v>187</v>
      </c>
      <c r="X21" s="246" t="s">
        <v>187</v>
      </c>
      <c r="Y21" s="246" t="s">
        <v>187</v>
      </c>
      <c r="Z21" s="224" t="s">
        <v>187</v>
      </c>
      <c r="AA21" s="256" t="s">
        <v>187</v>
      </c>
      <c r="AB21" s="227">
        <v>2737655.5</v>
      </c>
      <c r="AC21" s="237" t="s">
        <v>479</v>
      </c>
      <c r="AD21" s="237" t="s">
        <v>187</v>
      </c>
      <c r="AE21" s="237" t="s">
        <v>187</v>
      </c>
      <c r="AF21" s="270">
        <v>2737655.5</v>
      </c>
      <c r="AG21" s="255" t="s">
        <v>187</v>
      </c>
      <c r="AH21" s="259" t="s">
        <v>137</v>
      </c>
      <c r="AI21" s="259" t="s">
        <v>181</v>
      </c>
      <c r="AJ21" s="252">
        <v>45527</v>
      </c>
    </row>
    <row r="22" spans="2:36" ht="104" x14ac:dyDescent="0.35">
      <c r="B22" s="225"/>
      <c r="C22" s="225"/>
      <c r="D22" s="225"/>
      <c r="E22" s="225"/>
      <c r="F22" s="225"/>
      <c r="G22" s="225"/>
      <c r="H22" s="225"/>
      <c r="I22" s="225"/>
      <c r="J22" s="54" t="s">
        <v>480</v>
      </c>
      <c r="K22" s="54" t="s">
        <v>481</v>
      </c>
      <c r="L22" s="54" t="s">
        <v>482</v>
      </c>
      <c r="M22" s="55">
        <v>1.4</v>
      </c>
      <c r="N22" s="225"/>
      <c r="O22" s="225"/>
      <c r="P22" s="250"/>
      <c r="Q22" s="250"/>
      <c r="R22" s="250"/>
      <c r="S22" s="250"/>
      <c r="T22" s="228"/>
      <c r="U22" s="228"/>
      <c r="V22" s="228"/>
      <c r="W22" s="247"/>
      <c r="X22" s="247"/>
      <c r="Y22" s="247"/>
      <c r="Z22" s="225"/>
      <c r="AA22" s="257"/>
      <c r="AB22" s="228"/>
      <c r="AC22" s="244"/>
      <c r="AD22" s="238"/>
      <c r="AE22" s="238"/>
      <c r="AF22" s="271"/>
      <c r="AG22" s="244"/>
      <c r="AH22" s="260"/>
      <c r="AI22" s="260"/>
      <c r="AJ22" s="262"/>
    </row>
    <row r="23" spans="2:36" ht="91" x14ac:dyDescent="0.35">
      <c r="B23" s="225"/>
      <c r="C23" s="225"/>
      <c r="D23" s="225"/>
      <c r="E23" s="225"/>
      <c r="F23" s="225"/>
      <c r="G23" s="225"/>
      <c r="H23" s="225"/>
      <c r="I23" s="225"/>
      <c r="J23" s="54" t="s">
        <v>483</v>
      </c>
      <c r="K23" s="54" t="s">
        <v>484</v>
      </c>
      <c r="L23" s="54" t="s">
        <v>247</v>
      </c>
      <c r="M23" s="54">
        <v>1309</v>
      </c>
      <c r="N23" s="225"/>
      <c r="O23" s="225"/>
      <c r="P23" s="250"/>
      <c r="Q23" s="250"/>
      <c r="R23" s="250"/>
      <c r="S23" s="250"/>
      <c r="T23" s="228"/>
      <c r="U23" s="228"/>
      <c r="V23" s="228"/>
      <c r="W23" s="247"/>
      <c r="X23" s="247"/>
      <c r="Y23" s="247"/>
      <c r="Z23" s="225"/>
      <c r="AA23" s="257"/>
      <c r="AB23" s="228"/>
      <c r="AC23" s="244"/>
      <c r="AD23" s="238"/>
      <c r="AE23" s="238"/>
      <c r="AF23" s="271"/>
      <c r="AG23" s="244"/>
      <c r="AH23" s="260"/>
      <c r="AI23" s="260"/>
      <c r="AJ23" s="262"/>
    </row>
    <row r="24" spans="2:36" ht="91" x14ac:dyDescent="0.35">
      <c r="B24" s="225"/>
      <c r="C24" s="225"/>
      <c r="D24" s="225"/>
      <c r="E24" s="225"/>
      <c r="F24" s="225"/>
      <c r="G24" s="225"/>
      <c r="H24" s="225"/>
      <c r="I24" s="225"/>
      <c r="J24" s="54" t="s">
        <v>485</v>
      </c>
      <c r="K24" s="54" t="s">
        <v>486</v>
      </c>
      <c r="L24" s="54" t="s">
        <v>482</v>
      </c>
      <c r="M24" s="54">
        <v>8.56</v>
      </c>
      <c r="N24" s="225"/>
      <c r="O24" s="225"/>
      <c r="P24" s="250"/>
      <c r="Q24" s="250"/>
      <c r="R24" s="250"/>
      <c r="S24" s="250"/>
      <c r="T24" s="228"/>
      <c r="U24" s="228"/>
      <c r="V24" s="228"/>
      <c r="W24" s="247"/>
      <c r="X24" s="247"/>
      <c r="Y24" s="247"/>
      <c r="Z24" s="225"/>
      <c r="AA24" s="257"/>
      <c r="AB24" s="228"/>
      <c r="AC24" s="244"/>
      <c r="AD24" s="238"/>
      <c r="AE24" s="238"/>
      <c r="AF24" s="271"/>
      <c r="AG24" s="244"/>
      <c r="AH24" s="260"/>
      <c r="AI24" s="260"/>
      <c r="AJ24" s="262"/>
    </row>
    <row r="25" spans="2:36" ht="65" x14ac:dyDescent="0.35">
      <c r="B25" s="226"/>
      <c r="C25" s="226"/>
      <c r="D25" s="226"/>
      <c r="E25" s="226"/>
      <c r="F25" s="226"/>
      <c r="G25" s="226"/>
      <c r="H25" s="226"/>
      <c r="I25" s="226"/>
      <c r="J25" s="54" t="s">
        <v>487</v>
      </c>
      <c r="K25" s="54" t="s">
        <v>488</v>
      </c>
      <c r="L25" s="54" t="s">
        <v>489</v>
      </c>
      <c r="M25" s="148">
        <v>1935</v>
      </c>
      <c r="N25" s="226"/>
      <c r="O25" s="226"/>
      <c r="P25" s="251"/>
      <c r="Q25" s="251"/>
      <c r="R25" s="251"/>
      <c r="S25" s="251"/>
      <c r="T25" s="229"/>
      <c r="U25" s="229"/>
      <c r="V25" s="229"/>
      <c r="W25" s="248"/>
      <c r="X25" s="248"/>
      <c r="Y25" s="248"/>
      <c r="Z25" s="226"/>
      <c r="AA25" s="258"/>
      <c r="AB25" s="229"/>
      <c r="AC25" s="245"/>
      <c r="AD25" s="253"/>
      <c r="AE25" s="253"/>
      <c r="AF25" s="272"/>
      <c r="AG25" s="245"/>
      <c r="AH25" s="261"/>
      <c r="AI25" s="261"/>
      <c r="AJ25" s="263"/>
    </row>
    <row r="26" spans="2:36" ht="65" x14ac:dyDescent="0.35">
      <c r="B26" s="264" t="s">
        <v>501</v>
      </c>
      <c r="C26" s="267" t="s">
        <v>502</v>
      </c>
      <c r="D26" s="267" t="s">
        <v>503</v>
      </c>
      <c r="E26" s="267" t="s">
        <v>504</v>
      </c>
      <c r="F26" s="267" t="s">
        <v>502</v>
      </c>
      <c r="G26" s="267" t="s">
        <v>505</v>
      </c>
      <c r="H26" s="267" t="s">
        <v>79</v>
      </c>
      <c r="I26" s="267" t="s">
        <v>79</v>
      </c>
      <c r="J26" s="54" t="s">
        <v>506</v>
      </c>
      <c r="K26" s="54" t="s">
        <v>507</v>
      </c>
      <c r="L26" s="54" t="s">
        <v>508</v>
      </c>
      <c r="M26" s="55">
        <v>1972237.66</v>
      </c>
      <c r="N26" s="267" t="s">
        <v>476</v>
      </c>
      <c r="O26" s="267" t="s">
        <v>509</v>
      </c>
      <c r="P26" s="264" t="s">
        <v>478</v>
      </c>
      <c r="Q26" s="264" t="s">
        <v>85</v>
      </c>
      <c r="R26" s="264" t="s">
        <v>86</v>
      </c>
      <c r="S26" s="264" t="s">
        <v>130</v>
      </c>
      <c r="T26" s="273">
        <v>1900000</v>
      </c>
      <c r="U26" s="273">
        <v>1900000</v>
      </c>
      <c r="V26" s="273">
        <v>1900000</v>
      </c>
      <c r="W26" s="273" t="s">
        <v>187</v>
      </c>
      <c r="X26" s="273" t="s">
        <v>187</v>
      </c>
      <c r="Y26" s="273" t="s">
        <v>187</v>
      </c>
      <c r="Z26" s="273" t="s">
        <v>187</v>
      </c>
      <c r="AA26" s="285" t="s">
        <v>187</v>
      </c>
      <c r="AB26" s="273">
        <v>335294.12</v>
      </c>
      <c r="AC26" s="279" t="s">
        <v>479</v>
      </c>
      <c r="AD26" s="279" t="s">
        <v>187</v>
      </c>
      <c r="AE26" s="279" t="s">
        <v>187</v>
      </c>
      <c r="AF26" s="279">
        <v>1900000</v>
      </c>
      <c r="AG26" s="264" t="s">
        <v>187</v>
      </c>
      <c r="AH26" s="282" t="s">
        <v>217</v>
      </c>
      <c r="AI26" s="282" t="s">
        <v>425</v>
      </c>
      <c r="AJ26" s="276"/>
    </row>
    <row r="27" spans="2:36" ht="91" x14ac:dyDescent="0.35">
      <c r="B27" s="265"/>
      <c r="C27" s="268"/>
      <c r="D27" s="268"/>
      <c r="E27" s="268"/>
      <c r="F27" s="268"/>
      <c r="G27" s="268"/>
      <c r="H27" s="268"/>
      <c r="I27" s="268"/>
      <c r="J27" s="54" t="s">
        <v>510</v>
      </c>
      <c r="K27" s="54" t="s">
        <v>511</v>
      </c>
      <c r="L27" s="54" t="s">
        <v>318</v>
      </c>
      <c r="M27" s="54">
        <v>1</v>
      </c>
      <c r="N27" s="268"/>
      <c r="O27" s="268"/>
      <c r="P27" s="265"/>
      <c r="Q27" s="265"/>
      <c r="R27" s="265"/>
      <c r="S27" s="265"/>
      <c r="T27" s="274"/>
      <c r="U27" s="274"/>
      <c r="V27" s="274"/>
      <c r="W27" s="274"/>
      <c r="X27" s="274"/>
      <c r="Y27" s="274"/>
      <c r="Z27" s="274"/>
      <c r="AA27" s="286"/>
      <c r="AB27" s="274"/>
      <c r="AC27" s="280"/>
      <c r="AD27" s="280"/>
      <c r="AE27" s="280"/>
      <c r="AF27" s="280"/>
      <c r="AG27" s="265"/>
      <c r="AH27" s="283"/>
      <c r="AI27" s="283"/>
      <c r="AJ27" s="277"/>
    </row>
    <row r="28" spans="2:36" ht="52" x14ac:dyDescent="0.35">
      <c r="B28" s="266"/>
      <c r="C28" s="269"/>
      <c r="D28" s="269"/>
      <c r="E28" s="269"/>
      <c r="F28" s="269"/>
      <c r="G28" s="269"/>
      <c r="H28" s="269"/>
      <c r="I28" s="269"/>
      <c r="J28" s="54" t="s">
        <v>512</v>
      </c>
      <c r="K28" s="54" t="s">
        <v>513</v>
      </c>
      <c r="L28" s="54" t="s">
        <v>514</v>
      </c>
      <c r="M28" s="54">
        <v>2131</v>
      </c>
      <c r="N28" s="269"/>
      <c r="O28" s="269"/>
      <c r="P28" s="266"/>
      <c r="Q28" s="266"/>
      <c r="R28" s="266"/>
      <c r="S28" s="266"/>
      <c r="T28" s="275"/>
      <c r="U28" s="275"/>
      <c r="V28" s="275"/>
      <c r="W28" s="275"/>
      <c r="X28" s="275"/>
      <c r="Y28" s="275"/>
      <c r="Z28" s="275"/>
      <c r="AA28" s="287"/>
      <c r="AB28" s="275"/>
      <c r="AC28" s="281"/>
      <c r="AD28" s="281"/>
      <c r="AE28" s="281"/>
      <c r="AF28" s="281"/>
      <c r="AG28" s="266"/>
      <c r="AH28" s="284"/>
      <c r="AI28" s="284"/>
      <c r="AJ28" s="278"/>
    </row>
  </sheetData>
  <mergeCells count="181">
    <mergeCell ref="AJ26:AJ28"/>
    <mergeCell ref="AD26:AD28"/>
    <mergeCell ref="AE26:AE28"/>
    <mergeCell ref="AF26:AF28"/>
    <mergeCell ref="AG26:AG28"/>
    <mergeCell ref="AH26:AH28"/>
    <mergeCell ref="AI26:AI28"/>
    <mergeCell ref="X26:X28"/>
    <mergeCell ref="Y26:Y28"/>
    <mergeCell ref="Z26:Z28"/>
    <mergeCell ref="AA26:AA28"/>
    <mergeCell ref="AB26:AB28"/>
    <mergeCell ref="AC26:AC28"/>
    <mergeCell ref="R26:R28"/>
    <mergeCell ref="S26:S28"/>
    <mergeCell ref="T26:T28"/>
    <mergeCell ref="U26:U28"/>
    <mergeCell ref="V26:V28"/>
    <mergeCell ref="W26:W28"/>
    <mergeCell ref="H26:H28"/>
    <mergeCell ref="I26:I28"/>
    <mergeCell ref="N26:N28"/>
    <mergeCell ref="O26:O28"/>
    <mergeCell ref="P26:P28"/>
    <mergeCell ref="Q26:Q28"/>
    <mergeCell ref="AG21:AG25"/>
    <mergeCell ref="AH21:AH25"/>
    <mergeCell ref="AI21:AI25"/>
    <mergeCell ref="AJ21:AJ25"/>
    <mergeCell ref="B26:B28"/>
    <mergeCell ref="C26:C28"/>
    <mergeCell ref="D26:D28"/>
    <mergeCell ref="E26:E28"/>
    <mergeCell ref="F26:F28"/>
    <mergeCell ref="G26:G28"/>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Q21:Q25"/>
    <mergeCell ref="R21:R25"/>
    <mergeCell ref="S21:S25"/>
    <mergeCell ref="T21:T25"/>
    <mergeCell ref="AJ16:AJ20"/>
    <mergeCell ref="B21:B25"/>
    <mergeCell ref="C21:C25"/>
    <mergeCell ref="D21:D25"/>
    <mergeCell ref="E21:E25"/>
    <mergeCell ref="F21:F25"/>
    <mergeCell ref="G21:G25"/>
    <mergeCell ref="H21:H25"/>
    <mergeCell ref="I21:I25"/>
    <mergeCell ref="N21:N25"/>
    <mergeCell ref="AD16:AD20"/>
    <mergeCell ref="AE16:AE20"/>
    <mergeCell ref="AF16:AF20"/>
    <mergeCell ref="AG16:AG20"/>
    <mergeCell ref="AH16:AH20"/>
    <mergeCell ref="AI16:AI20"/>
    <mergeCell ref="X16:X20"/>
    <mergeCell ref="Y16:Y20"/>
    <mergeCell ref="Z16:Z20"/>
    <mergeCell ref="AA16:AA20"/>
    <mergeCell ref="AB16:AB20"/>
    <mergeCell ref="AC16:AC20"/>
    <mergeCell ref="R16:R20"/>
    <mergeCell ref="S16:S20"/>
    <mergeCell ref="T16:T20"/>
    <mergeCell ref="U16:U20"/>
    <mergeCell ref="V16:V20"/>
    <mergeCell ref="W16:W20"/>
    <mergeCell ref="H16:H20"/>
    <mergeCell ref="I16:I20"/>
    <mergeCell ref="N16:N20"/>
    <mergeCell ref="O16:O20"/>
    <mergeCell ref="P16:P20"/>
    <mergeCell ref="Q16:Q20"/>
    <mergeCell ref="AG11:AG14"/>
    <mergeCell ref="AH11:AH14"/>
    <mergeCell ref="AI11:AI14"/>
    <mergeCell ref="AJ11:AJ14"/>
    <mergeCell ref="B16:B20"/>
    <mergeCell ref="C16:C20"/>
    <mergeCell ref="D16:D20"/>
    <mergeCell ref="E16:E20"/>
    <mergeCell ref="F16:F20"/>
    <mergeCell ref="G16:G20"/>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U6:U10"/>
    <mergeCell ref="V6:V10"/>
    <mergeCell ref="W6:W10"/>
    <mergeCell ref="H6:H10"/>
    <mergeCell ref="I6:I10"/>
    <mergeCell ref="N6:N10"/>
    <mergeCell ref="O6:O10"/>
    <mergeCell ref="P6:P10"/>
    <mergeCell ref="Q6:Q10"/>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AB6:AB10"/>
    <mergeCell ref="AC6:AC10"/>
    <mergeCell ref="R6:R10"/>
    <mergeCell ref="S6:S10"/>
    <mergeCell ref="T6:T10"/>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D889BDBE-048A-41C5-AA29-6931F14C712C}">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AAE6-FAC5-42FC-B9E5-5E1B51F1E1AF}">
  <dimension ref="A1:AJ176"/>
  <sheetViews>
    <sheetView tabSelected="1" topLeftCell="B1" zoomScale="40" zoomScaleNormal="40" workbookViewId="0">
      <pane xSplit="6" ySplit="5" topLeftCell="Q167" activePane="bottomRight" state="frozen"/>
      <selection activeCell="B1" sqref="B1"/>
      <selection pane="topRight" activeCell="H1" sqref="H1"/>
      <selection pane="bottomLeft" activeCell="B6" sqref="B6"/>
      <selection pane="bottomRight" activeCell="AN150" sqref="AN150"/>
    </sheetView>
  </sheetViews>
  <sheetFormatPr defaultColWidth="9.1796875" defaultRowHeight="14.5" x14ac:dyDescent="0.35"/>
  <cols>
    <col min="1" max="1" width="5" style="61" customWidth="1"/>
    <col min="2" max="2" width="21" style="61" customWidth="1"/>
    <col min="3" max="3" width="17.7265625" style="61" customWidth="1"/>
    <col min="4" max="5" width="13.7265625" style="61" customWidth="1"/>
    <col min="6" max="6" width="18.26953125" style="61" customWidth="1"/>
    <col min="7" max="7" width="50.26953125" style="61" customWidth="1"/>
    <col min="8" max="8" width="14.7265625" style="61" customWidth="1"/>
    <col min="9" max="9" width="13.7265625" style="61" customWidth="1"/>
    <col min="10" max="10" width="12.7265625" style="61" customWidth="1"/>
    <col min="11" max="14" width="10.54296875" style="61" customWidth="1"/>
    <col min="15" max="16" width="15.7265625" style="61" customWidth="1"/>
    <col min="17" max="17" width="18.54296875" style="61" customWidth="1"/>
    <col min="18" max="18" width="15.7265625" style="61" customWidth="1"/>
    <col min="19" max="21" width="14" style="61" customWidth="1"/>
    <col min="22" max="22" width="15" style="61" customWidth="1"/>
    <col min="23" max="23" width="11.26953125" style="61" customWidth="1"/>
    <col min="24" max="24" width="10" style="61" customWidth="1"/>
    <col min="25" max="25" width="11.7265625" style="61" customWidth="1"/>
    <col min="26" max="27" width="12.26953125" style="61" customWidth="1"/>
    <col min="28" max="28" width="15" style="61" customWidth="1"/>
    <col min="29" max="29" width="11.26953125" style="61" customWidth="1"/>
    <col min="30" max="30" width="12.26953125" style="61" customWidth="1"/>
    <col min="31" max="31" width="12.7265625" style="61" bestFit="1" customWidth="1"/>
    <col min="32" max="33" width="11.26953125" style="61" customWidth="1"/>
    <col min="34" max="34" width="24.26953125" style="61" customWidth="1"/>
    <col min="35" max="35" width="19.453125" style="61" customWidth="1"/>
    <col min="36" max="36" width="10.453125" style="61" customWidth="1"/>
    <col min="37" max="16384" width="9.1796875" style="61"/>
  </cols>
  <sheetData>
    <row r="1" spans="1:36" x14ac:dyDescent="0.35">
      <c r="A1" s="9"/>
      <c r="B1" s="288" t="s">
        <v>40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9"/>
    </row>
    <row r="2" spans="1:36" x14ac:dyDescent="0.3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35">
      <c r="A3" s="9"/>
      <c r="B3" s="223" t="s">
        <v>0</v>
      </c>
      <c r="C3" s="223" t="s">
        <v>1</v>
      </c>
      <c r="D3" s="223" t="s">
        <v>28</v>
      </c>
      <c r="E3" s="223" t="s">
        <v>29</v>
      </c>
      <c r="F3" s="223" t="s">
        <v>30</v>
      </c>
      <c r="G3" s="223" t="s">
        <v>3</v>
      </c>
      <c r="H3" s="223" t="s">
        <v>4</v>
      </c>
      <c r="I3" s="223" t="s">
        <v>5</v>
      </c>
      <c r="J3" s="417" t="s">
        <v>6</v>
      </c>
      <c r="K3" s="417"/>
      <c r="L3" s="417"/>
      <c r="M3" s="417"/>
      <c r="N3" s="218" t="s">
        <v>47</v>
      </c>
      <c r="O3" s="223" t="s">
        <v>31</v>
      </c>
      <c r="P3" s="223" t="s">
        <v>42</v>
      </c>
      <c r="Q3" s="223" t="s">
        <v>32</v>
      </c>
      <c r="R3" s="223" t="s">
        <v>37</v>
      </c>
      <c r="S3" s="223" t="s">
        <v>33</v>
      </c>
      <c r="T3" s="223" t="s">
        <v>55</v>
      </c>
      <c r="U3" s="223" t="s">
        <v>57</v>
      </c>
      <c r="V3" s="417" t="s">
        <v>59</v>
      </c>
      <c r="W3" s="417"/>
      <c r="X3" s="417"/>
      <c r="Y3" s="417"/>
      <c r="Z3" s="417"/>
      <c r="AA3" s="417"/>
      <c r="AB3" s="223" t="s">
        <v>69</v>
      </c>
      <c r="AC3" s="218" t="s">
        <v>75</v>
      </c>
      <c r="AD3" s="418" t="s">
        <v>518</v>
      </c>
      <c r="AE3" s="419"/>
      <c r="AF3" s="420"/>
      <c r="AG3" s="218" t="s">
        <v>27</v>
      </c>
      <c r="AH3" s="218" t="s">
        <v>36</v>
      </c>
      <c r="AI3" s="223" t="s">
        <v>34</v>
      </c>
      <c r="AJ3" s="218" t="s">
        <v>35</v>
      </c>
    </row>
    <row r="4" spans="1:36" ht="169.15" customHeight="1" x14ac:dyDescent="0.35">
      <c r="A4" s="9"/>
      <c r="B4" s="223"/>
      <c r="C4" s="223"/>
      <c r="D4" s="223"/>
      <c r="E4" s="223"/>
      <c r="F4" s="223"/>
      <c r="G4" s="223"/>
      <c r="H4" s="223"/>
      <c r="I4" s="223"/>
      <c r="J4" s="11" t="s">
        <v>7</v>
      </c>
      <c r="K4" s="11" t="s">
        <v>8</v>
      </c>
      <c r="L4" s="11" t="s">
        <v>9</v>
      </c>
      <c r="M4" s="11" t="s">
        <v>10</v>
      </c>
      <c r="N4" s="219"/>
      <c r="O4" s="223"/>
      <c r="P4" s="223"/>
      <c r="Q4" s="223"/>
      <c r="R4" s="223"/>
      <c r="S4" s="223"/>
      <c r="T4" s="223"/>
      <c r="U4" s="223"/>
      <c r="V4" s="11" t="s">
        <v>519</v>
      </c>
      <c r="W4" s="11" t="s">
        <v>62</v>
      </c>
      <c r="X4" s="11" t="s">
        <v>15</v>
      </c>
      <c r="Y4" s="11" t="s">
        <v>63</v>
      </c>
      <c r="Z4" s="11" t="s">
        <v>60</v>
      </c>
      <c r="AA4" s="11" t="s">
        <v>25</v>
      </c>
      <c r="AB4" s="223"/>
      <c r="AC4" s="219"/>
      <c r="AD4" s="11" t="s">
        <v>16</v>
      </c>
      <c r="AE4" s="11" t="s">
        <v>17</v>
      </c>
      <c r="AF4" s="11" t="s">
        <v>26</v>
      </c>
      <c r="AG4" s="219"/>
      <c r="AH4" s="219"/>
      <c r="AI4" s="223"/>
      <c r="AJ4" s="219"/>
    </row>
    <row r="5" spans="1:36" x14ac:dyDescent="0.35">
      <c r="A5" s="9"/>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12">
        <v>35</v>
      </c>
    </row>
    <row r="6" spans="1:36" ht="46" x14ac:dyDescent="0.35">
      <c r="A6" s="9"/>
      <c r="B6" s="421" t="s">
        <v>121</v>
      </c>
      <c r="C6" s="421" t="s">
        <v>168</v>
      </c>
      <c r="D6" s="421" t="s">
        <v>169</v>
      </c>
      <c r="E6" s="421" t="s">
        <v>122</v>
      </c>
      <c r="F6" s="421" t="s">
        <v>182</v>
      </c>
      <c r="G6" s="421" t="s">
        <v>124</v>
      </c>
      <c r="H6" s="212" t="s">
        <v>79</v>
      </c>
      <c r="I6" s="212" t="s">
        <v>79</v>
      </c>
      <c r="J6" s="36" t="s">
        <v>167</v>
      </c>
      <c r="K6" s="36" t="s">
        <v>134</v>
      </c>
      <c r="L6" s="36" t="s">
        <v>135</v>
      </c>
      <c r="M6" s="36">
        <v>1</v>
      </c>
      <c r="N6" s="212" t="s">
        <v>127</v>
      </c>
      <c r="O6" s="212" t="s">
        <v>128</v>
      </c>
      <c r="P6" s="212" t="s">
        <v>129</v>
      </c>
      <c r="Q6" s="212" t="s">
        <v>85</v>
      </c>
      <c r="R6" s="212" t="s">
        <v>86</v>
      </c>
      <c r="S6" s="212" t="s">
        <v>130</v>
      </c>
      <c r="T6" s="422">
        <v>2380000</v>
      </c>
      <c r="U6" s="422">
        <f>T6</f>
        <v>2380000</v>
      </c>
      <c r="V6" s="422">
        <f>T6</f>
        <v>2380000</v>
      </c>
      <c r="W6" s="212" t="s">
        <v>131</v>
      </c>
      <c r="X6" s="212" t="s">
        <v>131</v>
      </c>
      <c r="Y6" s="212" t="s">
        <v>131</v>
      </c>
      <c r="Z6" s="212" t="s">
        <v>131</v>
      </c>
      <c r="AA6" s="212" t="s">
        <v>131</v>
      </c>
      <c r="AB6" s="422">
        <v>420000</v>
      </c>
      <c r="AC6" s="212" t="s">
        <v>87</v>
      </c>
      <c r="AD6" s="212" t="s">
        <v>131</v>
      </c>
      <c r="AE6" s="422">
        <f>T6</f>
        <v>2380000</v>
      </c>
      <c r="AF6" s="212" t="s">
        <v>131</v>
      </c>
      <c r="AG6" s="212" t="s">
        <v>131</v>
      </c>
      <c r="AH6" s="423" t="s">
        <v>174</v>
      </c>
      <c r="AI6" s="423" t="s">
        <v>139</v>
      </c>
      <c r="AJ6" s="212"/>
    </row>
    <row r="7" spans="1:36" ht="57.5" x14ac:dyDescent="0.35">
      <c r="A7" s="9"/>
      <c r="B7" s="424"/>
      <c r="C7" s="424"/>
      <c r="D7" s="424"/>
      <c r="E7" s="424"/>
      <c r="F7" s="424"/>
      <c r="G7" s="424"/>
      <c r="H7" s="213"/>
      <c r="I7" s="213"/>
      <c r="J7" s="36" t="s">
        <v>150</v>
      </c>
      <c r="K7" s="36" t="s">
        <v>125</v>
      </c>
      <c r="L7" s="36" t="s">
        <v>126</v>
      </c>
      <c r="M7" s="36">
        <v>348000</v>
      </c>
      <c r="N7" s="213"/>
      <c r="O7" s="213"/>
      <c r="P7" s="213"/>
      <c r="Q7" s="213"/>
      <c r="R7" s="213"/>
      <c r="S7" s="213"/>
      <c r="T7" s="425"/>
      <c r="U7" s="425"/>
      <c r="V7" s="425"/>
      <c r="W7" s="213"/>
      <c r="X7" s="213"/>
      <c r="Y7" s="213"/>
      <c r="Z7" s="213"/>
      <c r="AA7" s="213"/>
      <c r="AB7" s="425"/>
      <c r="AC7" s="213"/>
      <c r="AD7" s="213"/>
      <c r="AE7" s="425"/>
      <c r="AF7" s="213"/>
      <c r="AG7" s="213"/>
      <c r="AH7" s="426"/>
      <c r="AI7" s="426"/>
      <c r="AJ7" s="213"/>
    </row>
    <row r="8" spans="1:36" ht="46" x14ac:dyDescent="0.35">
      <c r="A8" s="9"/>
      <c r="B8" s="421" t="s">
        <v>136</v>
      </c>
      <c r="C8" s="421" t="s">
        <v>171</v>
      </c>
      <c r="D8" s="421" t="s">
        <v>169</v>
      </c>
      <c r="E8" s="421" t="s">
        <v>122</v>
      </c>
      <c r="F8" s="421" t="s">
        <v>123</v>
      </c>
      <c r="G8" s="421" t="s">
        <v>124</v>
      </c>
      <c r="H8" s="212" t="s">
        <v>79</v>
      </c>
      <c r="I8" s="212" t="s">
        <v>79</v>
      </c>
      <c r="J8" s="36" t="s">
        <v>167</v>
      </c>
      <c r="K8" s="36" t="s">
        <v>134</v>
      </c>
      <c r="L8" s="36" t="s">
        <v>135</v>
      </c>
      <c r="M8" s="36">
        <v>1</v>
      </c>
      <c r="N8" s="212" t="s">
        <v>127</v>
      </c>
      <c r="O8" s="212" t="s">
        <v>128</v>
      </c>
      <c r="P8" s="212" t="s">
        <v>129</v>
      </c>
      <c r="Q8" s="212" t="s">
        <v>85</v>
      </c>
      <c r="R8" s="212" t="s">
        <v>86</v>
      </c>
      <c r="S8" s="212" t="s">
        <v>130</v>
      </c>
      <c r="T8" s="422">
        <v>1548868.3</v>
      </c>
      <c r="U8" s="422">
        <v>1548868.3</v>
      </c>
      <c r="V8" s="422">
        <v>1548868.3</v>
      </c>
      <c r="W8" s="212" t="s">
        <v>131</v>
      </c>
      <c r="X8" s="212" t="s">
        <v>131</v>
      </c>
      <c r="Y8" s="212" t="s">
        <v>131</v>
      </c>
      <c r="Z8" s="212" t="s">
        <v>131</v>
      </c>
      <c r="AA8" s="212" t="s">
        <v>131</v>
      </c>
      <c r="AB8" s="422">
        <v>273329.7</v>
      </c>
      <c r="AC8" s="212" t="s">
        <v>87</v>
      </c>
      <c r="AD8" s="212" t="s">
        <v>131</v>
      </c>
      <c r="AE8" s="422">
        <v>1548868.3</v>
      </c>
      <c r="AF8" s="212" t="s">
        <v>131</v>
      </c>
      <c r="AG8" s="212" t="s">
        <v>131</v>
      </c>
      <c r="AH8" s="423" t="s">
        <v>170</v>
      </c>
      <c r="AI8" s="423" t="s">
        <v>132</v>
      </c>
      <c r="AJ8" s="212"/>
    </row>
    <row r="9" spans="1:36" ht="57.5" x14ac:dyDescent="0.35">
      <c r="A9" s="9"/>
      <c r="B9" s="424"/>
      <c r="C9" s="424"/>
      <c r="D9" s="424"/>
      <c r="E9" s="424"/>
      <c r="F9" s="424"/>
      <c r="G9" s="424"/>
      <c r="H9" s="213"/>
      <c r="I9" s="213"/>
      <c r="J9" s="36" t="s">
        <v>150</v>
      </c>
      <c r="K9" s="36" t="s">
        <v>125</v>
      </c>
      <c r="L9" s="36" t="s">
        <v>126</v>
      </c>
      <c r="M9" s="36">
        <v>470360</v>
      </c>
      <c r="N9" s="213"/>
      <c r="O9" s="213"/>
      <c r="P9" s="213"/>
      <c r="Q9" s="213"/>
      <c r="R9" s="213"/>
      <c r="S9" s="213"/>
      <c r="T9" s="425"/>
      <c r="U9" s="425"/>
      <c r="V9" s="425"/>
      <c r="W9" s="213"/>
      <c r="X9" s="213"/>
      <c r="Y9" s="213"/>
      <c r="Z9" s="213"/>
      <c r="AA9" s="213"/>
      <c r="AB9" s="425"/>
      <c r="AC9" s="213"/>
      <c r="AD9" s="213"/>
      <c r="AE9" s="425"/>
      <c r="AF9" s="213"/>
      <c r="AG9" s="213"/>
      <c r="AH9" s="426"/>
      <c r="AI9" s="426"/>
      <c r="AJ9" s="213"/>
    </row>
    <row r="10" spans="1:36" ht="46" x14ac:dyDescent="0.35">
      <c r="A10" s="9"/>
      <c r="B10" s="421" t="s">
        <v>138</v>
      </c>
      <c r="C10" s="421" t="s">
        <v>173</v>
      </c>
      <c r="D10" s="421" t="s">
        <v>169</v>
      </c>
      <c r="E10" s="421" t="s">
        <v>122</v>
      </c>
      <c r="F10" s="421" t="s">
        <v>133</v>
      </c>
      <c r="G10" s="421" t="s">
        <v>124</v>
      </c>
      <c r="H10" s="212" t="s">
        <v>79</v>
      </c>
      <c r="I10" s="212" t="s">
        <v>79</v>
      </c>
      <c r="J10" s="36" t="s">
        <v>167</v>
      </c>
      <c r="K10" s="36" t="s">
        <v>134</v>
      </c>
      <c r="L10" s="36" t="s">
        <v>135</v>
      </c>
      <c r="M10" s="36">
        <v>1</v>
      </c>
      <c r="N10" s="212" t="s">
        <v>127</v>
      </c>
      <c r="O10" s="212" t="s">
        <v>128</v>
      </c>
      <c r="P10" s="212" t="s">
        <v>129</v>
      </c>
      <c r="Q10" s="212" t="s">
        <v>85</v>
      </c>
      <c r="R10" s="212" t="s">
        <v>86</v>
      </c>
      <c r="S10" s="212" t="s">
        <v>130</v>
      </c>
      <c r="T10" s="422">
        <v>1020000</v>
      </c>
      <c r="U10" s="422">
        <f>T10</f>
        <v>1020000</v>
      </c>
      <c r="V10" s="422">
        <f>T10</f>
        <v>1020000</v>
      </c>
      <c r="W10" s="212" t="s">
        <v>131</v>
      </c>
      <c r="X10" s="212" t="s">
        <v>131</v>
      </c>
      <c r="Y10" s="212" t="s">
        <v>131</v>
      </c>
      <c r="Z10" s="212" t="s">
        <v>131</v>
      </c>
      <c r="AA10" s="212" t="s">
        <v>131</v>
      </c>
      <c r="AB10" s="422">
        <v>180000</v>
      </c>
      <c r="AC10" s="212" t="s">
        <v>87</v>
      </c>
      <c r="AD10" s="212" t="s">
        <v>131</v>
      </c>
      <c r="AE10" s="422">
        <f>T10</f>
        <v>1020000</v>
      </c>
      <c r="AF10" s="212" t="s">
        <v>131</v>
      </c>
      <c r="AG10" s="212" t="s">
        <v>131</v>
      </c>
      <c r="AH10" s="423" t="s">
        <v>172</v>
      </c>
      <c r="AI10" s="423" t="s">
        <v>137</v>
      </c>
      <c r="AJ10" s="212"/>
    </row>
    <row r="11" spans="1:36" ht="57.5" x14ac:dyDescent="0.35">
      <c r="A11" s="9"/>
      <c r="B11" s="424"/>
      <c r="C11" s="424"/>
      <c r="D11" s="424"/>
      <c r="E11" s="424"/>
      <c r="F11" s="424"/>
      <c r="G11" s="424"/>
      <c r="H11" s="213"/>
      <c r="I11" s="213"/>
      <c r="J11" s="36" t="s">
        <v>150</v>
      </c>
      <c r="K11" s="36" t="s">
        <v>125</v>
      </c>
      <c r="L11" s="36" t="s">
        <v>126</v>
      </c>
      <c r="M11" s="36">
        <v>13720</v>
      </c>
      <c r="N11" s="213"/>
      <c r="O11" s="213"/>
      <c r="P11" s="213"/>
      <c r="Q11" s="213"/>
      <c r="R11" s="213"/>
      <c r="S11" s="213"/>
      <c r="T11" s="425"/>
      <c r="U11" s="425"/>
      <c r="V11" s="425"/>
      <c r="W11" s="213"/>
      <c r="X11" s="213"/>
      <c r="Y11" s="213"/>
      <c r="Z11" s="213"/>
      <c r="AA11" s="213"/>
      <c r="AB11" s="425"/>
      <c r="AC11" s="213"/>
      <c r="AD11" s="213"/>
      <c r="AE11" s="425"/>
      <c r="AF11" s="213"/>
      <c r="AG11" s="213"/>
      <c r="AH11" s="426"/>
      <c r="AI11" s="426"/>
      <c r="AJ11" s="213"/>
    </row>
    <row r="12" spans="1:36" ht="48" customHeight="1" x14ac:dyDescent="0.35">
      <c r="A12" s="9"/>
      <c r="B12" s="421" t="s">
        <v>140</v>
      </c>
      <c r="C12" s="421" t="s">
        <v>175</v>
      </c>
      <c r="D12" s="421" t="s">
        <v>176</v>
      </c>
      <c r="E12" s="421" t="s">
        <v>141</v>
      </c>
      <c r="F12" s="421" t="s">
        <v>144</v>
      </c>
      <c r="G12" s="421" t="s">
        <v>124</v>
      </c>
      <c r="H12" s="212" t="s">
        <v>79</v>
      </c>
      <c r="I12" s="212" t="s">
        <v>79</v>
      </c>
      <c r="J12" s="36" t="s">
        <v>167</v>
      </c>
      <c r="K12" s="36" t="s">
        <v>134</v>
      </c>
      <c r="L12" s="36" t="s">
        <v>135</v>
      </c>
      <c r="M12" s="36">
        <v>1</v>
      </c>
      <c r="N12" s="212" t="s">
        <v>127</v>
      </c>
      <c r="O12" s="212" t="s">
        <v>128</v>
      </c>
      <c r="P12" s="212" t="s">
        <v>129</v>
      </c>
      <c r="Q12" s="212" t="s">
        <v>85</v>
      </c>
      <c r="R12" s="212" t="s">
        <v>86</v>
      </c>
      <c r="S12" s="212" t="s">
        <v>130</v>
      </c>
      <c r="T12" s="427">
        <f>U12+U14</f>
        <v>4938500</v>
      </c>
      <c r="U12" s="422">
        <v>688500</v>
      </c>
      <c r="V12" s="422">
        <f>U12</f>
        <v>688500</v>
      </c>
      <c r="W12" s="212" t="s">
        <v>131</v>
      </c>
      <c r="X12" s="212" t="s">
        <v>131</v>
      </c>
      <c r="Y12" s="212" t="s">
        <v>131</v>
      </c>
      <c r="Z12" s="212" t="s">
        <v>131</v>
      </c>
      <c r="AA12" s="212" t="s">
        <v>131</v>
      </c>
      <c r="AB12" s="422">
        <v>121500</v>
      </c>
      <c r="AC12" s="212" t="s">
        <v>87</v>
      </c>
      <c r="AD12" s="212" t="s">
        <v>131</v>
      </c>
      <c r="AE12" s="422">
        <f>U12</f>
        <v>688500</v>
      </c>
      <c r="AF12" s="212" t="s">
        <v>131</v>
      </c>
      <c r="AG12" s="212" t="s">
        <v>131</v>
      </c>
      <c r="AH12" s="423" t="s">
        <v>170</v>
      </c>
      <c r="AI12" s="423" t="s">
        <v>132</v>
      </c>
      <c r="AJ12" s="212"/>
    </row>
    <row r="13" spans="1:36" ht="69" x14ac:dyDescent="0.35">
      <c r="A13" s="9"/>
      <c r="B13" s="428"/>
      <c r="C13" s="428"/>
      <c r="D13" s="428"/>
      <c r="E13" s="428"/>
      <c r="F13" s="424"/>
      <c r="G13" s="428"/>
      <c r="H13" s="429"/>
      <c r="I13" s="429"/>
      <c r="J13" s="36" t="s">
        <v>166</v>
      </c>
      <c r="K13" s="36" t="s">
        <v>142</v>
      </c>
      <c r="L13" s="36" t="s">
        <v>151</v>
      </c>
      <c r="M13" s="36">
        <v>4</v>
      </c>
      <c r="N13" s="429"/>
      <c r="O13" s="429"/>
      <c r="P13" s="429"/>
      <c r="Q13" s="429"/>
      <c r="R13" s="429"/>
      <c r="S13" s="429"/>
      <c r="T13" s="430"/>
      <c r="U13" s="425"/>
      <c r="V13" s="425"/>
      <c r="W13" s="213"/>
      <c r="X13" s="213"/>
      <c r="Y13" s="213"/>
      <c r="Z13" s="213"/>
      <c r="AA13" s="213"/>
      <c r="AB13" s="425"/>
      <c r="AC13" s="429"/>
      <c r="AD13" s="213"/>
      <c r="AE13" s="425"/>
      <c r="AF13" s="213"/>
      <c r="AG13" s="213"/>
      <c r="AH13" s="426"/>
      <c r="AI13" s="426"/>
      <c r="AJ13" s="213"/>
    </row>
    <row r="14" spans="1:36" ht="46" x14ac:dyDescent="0.35">
      <c r="A14" s="9"/>
      <c r="B14" s="428"/>
      <c r="C14" s="428"/>
      <c r="D14" s="428"/>
      <c r="E14" s="428"/>
      <c r="F14" s="421" t="s">
        <v>147</v>
      </c>
      <c r="G14" s="428"/>
      <c r="H14" s="429"/>
      <c r="I14" s="429"/>
      <c r="J14" s="36" t="s">
        <v>167</v>
      </c>
      <c r="K14" s="36" t="s">
        <v>134</v>
      </c>
      <c r="L14" s="36" t="s">
        <v>135</v>
      </c>
      <c r="M14" s="36">
        <v>1</v>
      </c>
      <c r="N14" s="429"/>
      <c r="O14" s="429"/>
      <c r="P14" s="429"/>
      <c r="Q14" s="429"/>
      <c r="R14" s="429"/>
      <c r="S14" s="429"/>
      <c r="T14" s="430"/>
      <c r="U14" s="422">
        <v>4250000</v>
      </c>
      <c r="V14" s="422">
        <f>U14</f>
        <v>4250000</v>
      </c>
      <c r="W14" s="212" t="s">
        <v>131</v>
      </c>
      <c r="X14" s="212" t="s">
        <v>131</v>
      </c>
      <c r="Y14" s="212" t="s">
        <v>131</v>
      </c>
      <c r="Z14" s="212" t="s">
        <v>131</v>
      </c>
      <c r="AA14" s="212" t="s">
        <v>131</v>
      </c>
      <c r="AB14" s="422">
        <v>750000</v>
      </c>
      <c r="AC14" s="429"/>
      <c r="AD14" s="212" t="s">
        <v>131</v>
      </c>
      <c r="AE14" s="422">
        <f>U14</f>
        <v>4250000</v>
      </c>
      <c r="AF14" s="212" t="s">
        <v>131</v>
      </c>
      <c r="AG14" s="212" t="s">
        <v>131</v>
      </c>
      <c r="AH14" s="423" t="s">
        <v>170</v>
      </c>
      <c r="AI14" s="423" t="s">
        <v>132</v>
      </c>
      <c r="AJ14" s="212"/>
    </row>
    <row r="15" spans="1:36" ht="69" x14ac:dyDescent="0.35">
      <c r="A15" s="9"/>
      <c r="B15" s="424"/>
      <c r="C15" s="424"/>
      <c r="D15" s="424"/>
      <c r="E15" s="424"/>
      <c r="F15" s="424"/>
      <c r="G15" s="424"/>
      <c r="H15" s="213"/>
      <c r="I15" s="213"/>
      <c r="J15" s="36" t="s">
        <v>166</v>
      </c>
      <c r="K15" s="36" t="s">
        <v>142</v>
      </c>
      <c r="L15" s="36" t="s">
        <v>151</v>
      </c>
      <c r="M15" s="36">
        <v>1.4</v>
      </c>
      <c r="N15" s="213"/>
      <c r="O15" s="213"/>
      <c r="P15" s="213"/>
      <c r="Q15" s="213"/>
      <c r="R15" s="213"/>
      <c r="S15" s="213"/>
      <c r="T15" s="431"/>
      <c r="U15" s="425"/>
      <c r="V15" s="425"/>
      <c r="W15" s="213"/>
      <c r="X15" s="213"/>
      <c r="Y15" s="213"/>
      <c r="Z15" s="213"/>
      <c r="AA15" s="213"/>
      <c r="AB15" s="425"/>
      <c r="AC15" s="213"/>
      <c r="AD15" s="213"/>
      <c r="AE15" s="425"/>
      <c r="AF15" s="213"/>
      <c r="AG15" s="213"/>
      <c r="AH15" s="426"/>
      <c r="AI15" s="426"/>
      <c r="AJ15" s="213"/>
    </row>
    <row r="16" spans="1:36" ht="46" x14ac:dyDescent="0.35">
      <c r="A16" s="9"/>
      <c r="B16" s="421" t="s">
        <v>143</v>
      </c>
      <c r="C16" s="421" t="s">
        <v>177</v>
      </c>
      <c r="D16" s="421" t="s">
        <v>176</v>
      </c>
      <c r="E16" s="421" t="s">
        <v>141</v>
      </c>
      <c r="F16" s="432" t="s">
        <v>535</v>
      </c>
      <c r="G16" s="421" t="s">
        <v>124</v>
      </c>
      <c r="H16" s="212" t="s">
        <v>79</v>
      </c>
      <c r="I16" s="212" t="s">
        <v>79</v>
      </c>
      <c r="J16" s="36" t="s">
        <v>167</v>
      </c>
      <c r="K16" s="36" t="s">
        <v>134</v>
      </c>
      <c r="L16" s="36" t="s">
        <v>135</v>
      </c>
      <c r="M16" s="36">
        <v>1</v>
      </c>
      <c r="N16" s="212" t="s">
        <v>127</v>
      </c>
      <c r="O16" s="212" t="s">
        <v>128</v>
      </c>
      <c r="P16" s="212" t="s">
        <v>129</v>
      </c>
      <c r="Q16" s="212" t="s">
        <v>85</v>
      </c>
      <c r="R16" s="212" t="s">
        <v>86</v>
      </c>
      <c r="S16" s="212" t="s">
        <v>130</v>
      </c>
      <c r="T16" s="422">
        <f>U16+U18</f>
        <v>3740000</v>
      </c>
      <c r="U16" s="422">
        <v>2720000</v>
      </c>
      <c r="V16" s="422">
        <f>U16</f>
        <v>2720000</v>
      </c>
      <c r="W16" s="212" t="s">
        <v>131</v>
      </c>
      <c r="X16" s="212" t="s">
        <v>131</v>
      </c>
      <c r="Y16" s="212" t="s">
        <v>131</v>
      </c>
      <c r="Z16" s="212" t="s">
        <v>131</v>
      </c>
      <c r="AA16" s="212" t="s">
        <v>131</v>
      </c>
      <c r="AB16" s="422">
        <v>480000</v>
      </c>
      <c r="AC16" s="212" t="s">
        <v>87</v>
      </c>
      <c r="AD16" s="212" t="s">
        <v>131</v>
      </c>
      <c r="AE16" s="422">
        <f>U16</f>
        <v>2720000</v>
      </c>
      <c r="AF16" s="212" t="s">
        <v>131</v>
      </c>
      <c r="AG16" s="212" t="s">
        <v>131</v>
      </c>
      <c r="AH16" s="423" t="s">
        <v>172</v>
      </c>
      <c r="AI16" s="423" t="s">
        <v>137</v>
      </c>
      <c r="AJ16" s="212"/>
    </row>
    <row r="17" spans="1:36" ht="69" x14ac:dyDescent="0.35">
      <c r="A17" s="9"/>
      <c r="B17" s="428"/>
      <c r="C17" s="428"/>
      <c r="D17" s="428"/>
      <c r="E17" s="428"/>
      <c r="F17" s="432"/>
      <c r="G17" s="428"/>
      <c r="H17" s="429"/>
      <c r="I17" s="429"/>
      <c r="J17" s="36" t="s">
        <v>166</v>
      </c>
      <c r="K17" s="36" t="s">
        <v>142</v>
      </c>
      <c r="L17" s="36" t="s">
        <v>151</v>
      </c>
      <c r="M17" s="36">
        <v>1</v>
      </c>
      <c r="N17" s="429"/>
      <c r="O17" s="429"/>
      <c r="P17" s="429"/>
      <c r="Q17" s="429"/>
      <c r="R17" s="429"/>
      <c r="S17" s="429"/>
      <c r="T17" s="433"/>
      <c r="U17" s="425"/>
      <c r="V17" s="425"/>
      <c r="W17" s="213"/>
      <c r="X17" s="213"/>
      <c r="Y17" s="213"/>
      <c r="Z17" s="213"/>
      <c r="AA17" s="213"/>
      <c r="AB17" s="425"/>
      <c r="AC17" s="429"/>
      <c r="AD17" s="213"/>
      <c r="AE17" s="425"/>
      <c r="AF17" s="213"/>
      <c r="AG17" s="213"/>
      <c r="AH17" s="434"/>
      <c r="AI17" s="434"/>
      <c r="AJ17" s="213"/>
    </row>
    <row r="18" spans="1:36" ht="46" x14ac:dyDescent="0.35">
      <c r="A18" s="9"/>
      <c r="B18" s="428"/>
      <c r="C18" s="428"/>
      <c r="D18" s="428"/>
      <c r="E18" s="428"/>
      <c r="F18" s="421" t="s">
        <v>145</v>
      </c>
      <c r="G18" s="428"/>
      <c r="H18" s="429"/>
      <c r="I18" s="429"/>
      <c r="J18" s="36" t="s">
        <v>167</v>
      </c>
      <c r="K18" s="36" t="s">
        <v>134</v>
      </c>
      <c r="L18" s="36" t="s">
        <v>135</v>
      </c>
      <c r="M18" s="36">
        <v>1</v>
      </c>
      <c r="N18" s="429"/>
      <c r="O18" s="429"/>
      <c r="P18" s="429"/>
      <c r="Q18" s="429"/>
      <c r="R18" s="429"/>
      <c r="S18" s="429"/>
      <c r="T18" s="433"/>
      <c r="U18" s="422">
        <v>1020000</v>
      </c>
      <c r="V18" s="422">
        <f>U18</f>
        <v>1020000</v>
      </c>
      <c r="W18" s="212" t="s">
        <v>131</v>
      </c>
      <c r="X18" s="212" t="s">
        <v>131</v>
      </c>
      <c r="Y18" s="212" t="s">
        <v>131</v>
      </c>
      <c r="Z18" s="212" t="s">
        <v>131</v>
      </c>
      <c r="AA18" s="212" t="s">
        <v>131</v>
      </c>
      <c r="AB18" s="422">
        <v>180000</v>
      </c>
      <c r="AC18" s="429"/>
      <c r="AD18" s="212" t="s">
        <v>131</v>
      </c>
      <c r="AE18" s="422">
        <f>U18</f>
        <v>1020000</v>
      </c>
      <c r="AF18" s="212" t="s">
        <v>131</v>
      </c>
      <c r="AG18" s="212" t="s">
        <v>131</v>
      </c>
      <c r="AH18" s="434"/>
      <c r="AI18" s="434"/>
      <c r="AJ18" s="212"/>
    </row>
    <row r="19" spans="1:36" ht="69" x14ac:dyDescent="0.35">
      <c r="A19" s="9"/>
      <c r="B19" s="428"/>
      <c r="C19" s="428"/>
      <c r="D19" s="428"/>
      <c r="E19" s="428"/>
      <c r="F19" s="424"/>
      <c r="G19" s="424"/>
      <c r="H19" s="213"/>
      <c r="I19" s="213"/>
      <c r="J19" s="36" t="s">
        <v>166</v>
      </c>
      <c r="K19" s="36" t="s">
        <v>142</v>
      </c>
      <c r="L19" s="36" t="s">
        <v>151</v>
      </c>
      <c r="M19" s="36">
        <v>3</v>
      </c>
      <c r="N19" s="429"/>
      <c r="O19" s="429"/>
      <c r="P19" s="429"/>
      <c r="Q19" s="429"/>
      <c r="R19" s="429"/>
      <c r="S19" s="429"/>
      <c r="T19" s="425"/>
      <c r="U19" s="425"/>
      <c r="V19" s="425"/>
      <c r="W19" s="213"/>
      <c r="X19" s="213"/>
      <c r="Y19" s="213"/>
      <c r="Z19" s="213"/>
      <c r="AA19" s="213"/>
      <c r="AB19" s="425"/>
      <c r="AC19" s="429"/>
      <c r="AD19" s="213"/>
      <c r="AE19" s="425"/>
      <c r="AF19" s="213"/>
      <c r="AG19" s="213"/>
      <c r="AH19" s="434"/>
      <c r="AI19" s="434"/>
      <c r="AJ19" s="213"/>
    </row>
    <row r="20" spans="1:36" ht="46" x14ac:dyDescent="0.35">
      <c r="A20" s="9"/>
      <c r="B20" s="428"/>
      <c r="C20" s="428"/>
      <c r="D20" s="428"/>
      <c r="E20" s="428"/>
      <c r="F20" s="421" t="s">
        <v>149</v>
      </c>
      <c r="G20" s="421" t="s">
        <v>520</v>
      </c>
      <c r="H20" s="212" t="s">
        <v>79</v>
      </c>
      <c r="I20" s="212" t="s">
        <v>79</v>
      </c>
      <c r="J20" s="36" t="s">
        <v>167</v>
      </c>
      <c r="K20" s="36" t="s">
        <v>134</v>
      </c>
      <c r="L20" s="36" t="s">
        <v>135</v>
      </c>
      <c r="M20" s="36"/>
      <c r="N20" s="429"/>
      <c r="O20" s="429"/>
      <c r="P20" s="429"/>
      <c r="Q20" s="429"/>
      <c r="R20" s="429"/>
      <c r="S20" s="429"/>
      <c r="T20" s="422"/>
      <c r="U20" s="422"/>
      <c r="V20" s="422"/>
      <c r="W20" s="212"/>
      <c r="X20" s="212"/>
      <c r="Y20" s="212"/>
      <c r="Z20" s="212"/>
      <c r="AA20" s="212"/>
      <c r="AB20" s="422"/>
      <c r="AC20" s="429"/>
      <c r="AD20" s="212"/>
      <c r="AE20" s="422"/>
      <c r="AF20" s="212"/>
      <c r="AG20" s="212"/>
      <c r="AH20" s="434"/>
      <c r="AI20" s="434"/>
      <c r="AJ20" s="212"/>
    </row>
    <row r="21" spans="1:36" ht="57.5" x14ac:dyDescent="0.35">
      <c r="A21" s="9"/>
      <c r="B21" s="424"/>
      <c r="C21" s="424"/>
      <c r="D21" s="424"/>
      <c r="E21" s="424"/>
      <c r="F21" s="424"/>
      <c r="G21" s="424"/>
      <c r="H21" s="213"/>
      <c r="I21" s="213"/>
      <c r="J21" s="36" t="s">
        <v>150</v>
      </c>
      <c r="K21" s="36" t="s">
        <v>125</v>
      </c>
      <c r="L21" s="36" t="s">
        <v>126</v>
      </c>
      <c r="M21" s="36"/>
      <c r="N21" s="213"/>
      <c r="O21" s="213"/>
      <c r="P21" s="213"/>
      <c r="Q21" s="213"/>
      <c r="R21" s="213"/>
      <c r="S21" s="213"/>
      <c r="T21" s="425"/>
      <c r="U21" s="425"/>
      <c r="V21" s="425"/>
      <c r="W21" s="213"/>
      <c r="X21" s="213"/>
      <c r="Y21" s="213"/>
      <c r="Z21" s="213"/>
      <c r="AA21" s="213"/>
      <c r="AB21" s="425"/>
      <c r="AC21" s="213"/>
      <c r="AD21" s="213"/>
      <c r="AE21" s="425"/>
      <c r="AF21" s="213"/>
      <c r="AG21" s="213"/>
      <c r="AH21" s="426"/>
      <c r="AI21" s="426"/>
      <c r="AJ21" s="213"/>
    </row>
    <row r="22" spans="1:36" ht="60" customHeight="1" x14ac:dyDescent="0.35">
      <c r="A22" s="9"/>
      <c r="B22" s="421" t="s">
        <v>183</v>
      </c>
      <c r="C22" s="421" t="s">
        <v>178</v>
      </c>
      <c r="D22" s="421" t="s">
        <v>169</v>
      </c>
      <c r="E22" s="421" t="s">
        <v>122</v>
      </c>
      <c r="F22" s="421" t="s">
        <v>158</v>
      </c>
      <c r="G22" s="421" t="s">
        <v>124</v>
      </c>
      <c r="H22" s="212" t="s">
        <v>79</v>
      </c>
      <c r="I22" s="212" t="s">
        <v>79</v>
      </c>
      <c r="J22" s="36" t="s">
        <v>167</v>
      </c>
      <c r="K22" s="36" t="s">
        <v>134</v>
      </c>
      <c r="L22" s="36" t="s">
        <v>135</v>
      </c>
      <c r="M22" s="36">
        <v>1</v>
      </c>
      <c r="N22" s="212" t="s">
        <v>127</v>
      </c>
      <c r="O22" s="212" t="s">
        <v>128</v>
      </c>
      <c r="P22" s="212" t="s">
        <v>129</v>
      </c>
      <c r="Q22" s="212" t="s">
        <v>85</v>
      </c>
      <c r="R22" s="212" t="s">
        <v>86</v>
      </c>
      <c r="S22" s="212" t="s">
        <v>130</v>
      </c>
      <c r="T22" s="427">
        <f>U22+U25</f>
        <v>3910000</v>
      </c>
      <c r="U22" s="422">
        <v>2550000</v>
      </c>
      <c r="V22" s="422">
        <f>U22</f>
        <v>2550000</v>
      </c>
      <c r="W22" s="212" t="s">
        <v>131</v>
      </c>
      <c r="X22" s="212" t="s">
        <v>131</v>
      </c>
      <c r="Y22" s="212" t="s">
        <v>131</v>
      </c>
      <c r="Z22" s="212" t="s">
        <v>131</v>
      </c>
      <c r="AA22" s="212" t="s">
        <v>131</v>
      </c>
      <c r="AB22" s="422">
        <v>450000</v>
      </c>
      <c r="AC22" s="212" t="s">
        <v>87</v>
      </c>
      <c r="AD22" s="212" t="s">
        <v>131</v>
      </c>
      <c r="AE22" s="422">
        <f>U22</f>
        <v>2550000</v>
      </c>
      <c r="AF22" s="212" t="s">
        <v>131</v>
      </c>
      <c r="AG22" s="212" t="s">
        <v>131</v>
      </c>
      <c r="AH22" s="423" t="s">
        <v>174</v>
      </c>
      <c r="AI22" s="423" t="s">
        <v>139</v>
      </c>
      <c r="AJ22" s="212"/>
    </row>
    <row r="23" spans="1:36" ht="92" x14ac:dyDescent="0.35">
      <c r="A23" s="9"/>
      <c r="B23" s="428"/>
      <c r="C23" s="428"/>
      <c r="D23" s="428"/>
      <c r="E23" s="428"/>
      <c r="F23" s="428"/>
      <c r="G23" s="428"/>
      <c r="H23" s="429"/>
      <c r="I23" s="429"/>
      <c r="J23" s="36" t="s">
        <v>154</v>
      </c>
      <c r="K23" s="36" t="s">
        <v>153</v>
      </c>
      <c r="L23" s="36" t="s">
        <v>151</v>
      </c>
      <c r="M23" s="36">
        <v>15</v>
      </c>
      <c r="N23" s="429"/>
      <c r="O23" s="429"/>
      <c r="P23" s="429"/>
      <c r="Q23" s="429"/>
      <c r="R23" s="429"/>
      <c r="S23" s="429"/>
      <c r="T23" s="430"/>
      <c r="U23" s="433"/>
      <c r="V23" s="433"/>
      <c r="W23" s="429"/>
      <c r="X23" s="429"/>
      <c r="Y23" s="429"/>
      <c r="Z23" s="429"/>
      <c r="AA23" s="429"/>
      <c r="AB23" s="433"/>
      <c r="AC23" s="429"/>
      <c r="AD23" s="429"/>
      <c r="AE23" s="433"/>
      <c r="AF23" s="429"/>
      <c r="AG23" s="429"/>
      <c r="AH23" s="434"/>
      <c r="AI23" s="434"/>
      <c r="AJ23" s="429"/>
    </row>
    <row r="24" spans="1:36" ht="46" x14ac:dyDescent="0.35">
      <c r="A24" s="9"/>
      <c r="B24" s="428"/>
      <c r="C24" s="428"/>
      <c r="D24" s="428"/>
      <c r="E24" s="428"/>
      <c r="F24" s="424"/>
      <c r="G24" s="424"/>
      <c r="H24" s="429"/>
      <c r="I24" s="429"/>
      <c r="J24" s="10" t="s">
        <v>156</v>
      </c>
      <c r="K24" s="435" t="s">
        <v>155</v>
      </c>
      <c r="L24" s="36" t="s">
        <v>157</v>
      </c>
      <c r="M24" s="10">
        <v>150000</v>
      </c>
      <c r="N24" s="429"/>
      <c r="O24" s="429"/>
      <c r="P24" s="429"/>
      <c r="Q24" s="429"/>
      <c r="R24" s="429"/>
      <c r="S24" s="429"/>
      <c r="T24" s="430"/>
      <c r="U24" s="425"/>
      <c r="V24" s="425"/>
      <c r="W24" s="213"/>
      <c r="X24" s="213"/>
      <c r="Y24" s="213"/>
      <c r="Z24" s="213"/>
      <c r="AA24" s="213"/>
      <c r="AB24" s="425"/>
      <c r="AC24" s="429"/>
      <c r="AD24" s="213"/>
      <c r="AE24" s="425"/>
      <c r="AF24" s="213"/>
      <c r="AG24" s="213"/>
      <c r="AH24" s="434"/>
      <c r="AI24" s="434"/>
      <c r="AJ24" s="213"/>
    </row>
    <row r="25" spans="1:36" ht="60" customHeight="1" x14ac:dyDescent="0.35">
      <c r="A25" s="9"/>
      <c r="B25" s="428"/>
      <c r="C25" s="428"/>
      <c r="D25" s="428"/>
      <c r="E25" s="428"/>
      <c r="F25" s="421" t="s">
        <v>164</v>
      </c>
      <c r="G25" s="421" t="s">
        <v>124</v>
      </c>
      <c r="H25" s="429"/>
      <c r="I25" s="429"/>
      <c r="J25" s="36" t="s">
        <v>167</v>
      </c>
      <c r="K25" s="36" t="s">
        <v>134</v>
      </c>
      <c r="L25" s="36" t="s">
        <v>135</v>
      </c>
      <c r="M25" s="36">
        <v>1</v>
      </c>
      <c r="N25" s="429"/>
      <c r="O25" s="429"/>
      <c r="P25" s="429"/>
      <c r="Q25" s="429"/>
      <c r="R25" s="429"/>
      <c r="S25" s="429"/>
      <c r="T25" s="430"/>
      <c r="U25" s="422">
        <v>1360000</v>
      </c>
      <c r="V25" s="422">
        <f>U25</f>
        <v>1360000</v>
      </c>
      <c r="W25" s="212" t="s">
        <v>131</v>
      </c>
      <c r="X25" s="212" t="s">
        <v>131</v>
      </c>
      <c r="Y25" s="212" t="s">
        <v>131</v>
      </c>
      <c r="Z25" s="212" t="s">
        <v>131</v>
      </c>
      <c r="AA25" s="212" t="s">
        <v>131</v>
      </c>
      <c r="AB25" s="422">
        <v>240000</v>
      </c>
      <c r="AC25" s="429"/>
      <c r="AD25" s="212" t="s">
        <v>131</v>
      </c>
      <c r="AE25" s="422">
        <f>U25</f>
        <v>1360000</v>
      </c>
      <c r="AF25" s="212" t="s">
        <v>131</v>
      </c>
      <c r="AG25" s="212" t="s">
        <v>131</v>
      </c>
      <c r="AH25" s="434"/>
      <c r="AI25" s="434"/>
      <c r="AJ25" s="212"/>
    </row>
    <row r="26" spans="1:36" ht="92" x14ac:dyDescent="0.35">
      <c r="A26" s="9"/>
      <c r="B26" s="428"/>
      <c r="C26" s="428"/>
      <c r="D26" s="428"/>
      <c r="E26" s="428"/>
      <c r="F26" s="428"/>
      <c r="G26" s="428"/>
      <c r="H26" s="429"/>
      <c r="I26" s="429"/>
      <c r="J26" s="36" t="s">
        <v>154</v>
      </c>
      <c r="K26" s="36" t="s">
        <v>153</v>
      </c>
      <c r="L26" s="36" t="s">
        <v>151</v>
      </c>
      <c r="M26" s="36">
        <v>0.2</v>
      </c>
      <c r="N26" s="429"/>
      <c r="O26" s="429"/>
      <c r="P26" s="429"/>
      <c r="Q26" s="429"/>
      <c r="R26" s="429"/>
      <c r="S26" s="429"/>
      <c r="T26" s="430"/>
      <c r="U26" s="433"/>
      <c r="V26" s="433"/>
      <c r="W26" s="429"/>
      <c r="X26" s="429"/>
      <c r="Y26" s="429"/>
      <c r="Z26" s="429"/>
      <c r="AA26" s="429"/>
      <c r="AB26" s="433"/>
      <c r="AC26" s="429"/>
      <c r="AD26" s="429"/>
      <c r="AE26" s="433"/>
      <c r="AF26" s="429"/>
      <c r="AG26" s="429"/>
      <c r="AH26" s="434"/>
      <c r="AI26" s="434"/>
      <c r="AJ26" s="429"/>
    </row>
    <row r="27" spans="1:36" ht="46" x14ac:dyDescent="0.35">
      <c r="A27" s="9"/>
      <c r="B27" s="424"/>
      <c r="C27" s="424"/>
      <c r="D27" s="424"/>
      <c r="E27" s="424"/>
      <c r="F27" s="424"/>
      <c r="G27" s="424"/>
      <c r="H27" s="213"/>
      <c r="I27" s="213"/>
      <c r="J27" s="10" t="s">
        <v>156</v>
      </c>
      <c r="K27" s="435" t="s">
        <v>155</v>
      </c>
      <c r="L27" s="36" t="s">
        <v>157</v>
      </c>
      <c r="M27" s="10">
        <v>2797</v>
      </c>
      <c r="N27" s="213"/>
      <c r="O27" s="213"/>
      <c r="P27" s="213"/>
      <c r="Q27" s="213"/>
      <c r="R27" s="213"/>
      <c r="S27" s="213"/>
      <c r="T27" s="431"/>
      <c r="U27" s="425"/>
      <c r="V27" s="425"/>
      <c r="W27" s="213"/>
      <c r="X27" s="213"/>
      <c r="Y27" s="213"/>
      <c r="Z27" s="213"/>
      <c r="AA27" s="213"/>
      <c r="AB27" s="425"/>
      <c r="AC27" s="213"/>
      <c r="AD27" s="213"/>
      <c r="AE27" s="425"/>
      <c r="AF27" s="213"/>
      <c r="AG27" s="213"/>
      <c r="AH27" s="426"/>
      <c r="AI27" s="426"/>
      <c r="AJ27" s="213"/>
    </row>
    <row r="28" spans="1:36" ht="60" customHeight="1" x14ac:dyDescent="0.35">
      <c r="A28" s="9"/>
      <c r="B28" s="421" t="s">
        <v>146</v>
      </c>
      <c r="C28" s="421" t="s">
        <v>179</v>
      </c>
      <c r="D28" s="421" t="s">
        <v>169</v>
      </c>
      <c r="E28" s="421" t="s">
        <v>122</v>
      </c>
      <c r="F28" s="421" t="s">
        <v>152</v>
      </c>
      <c r="G28" s="421" t="s">
        <v>124</v>
      </c>
      <c r="H28" s="212" t="s">
        <v>79</v>
      </c>
      <c r="I28" s="212" t="s">
        <v>79</v>
      </c>
      <c r="J28" s="36" t="s">
        <v>167</v>
      </c>
      <c r="K28" s="36" t="s">
        <v>134</v>
      </c>
      <c r="L28" s="36" t="s">
        <v>135</v>
      </c>
      <c r="M28" s="36">
        <v>1</v>
      </c>
      <c r="N28" s="212" t="s">
        <v>127</v>
      </c>
      <c r="O28" s="212" t="s">
        <v>128</v>
      </c>
      <c r="P28" s="212" t="s">
        <v>129</v>
      </c>
      <c r="Q28" s="212" t="s">
        <v>85</v>
      </c>
      <c r="R28" s="212" t="s">
        <v>86</v>
      </c>
      <c r="S28" s="212" t="s">
        <v>130</v>
      </c>
      <c r="T28" s="427">
        <f>U28+U31</f>
        <v>4675000</v>
      </c>
      <c r="U28" s="422">
        <v>2125000</v>
      </c>
      <c r="V28" s="422">
        <f>U28</f>
        <v>2125000</v>
      </c>
      <c r="W28" s="212" t="s">
        <v>131</v>
      </c>
      <c r="X28" s="212" t="s">
        <v>131</v>
      </c>
      <c r="Y28" s="212" t="s">
        <v>131</v>
      </c>
      <c r="Z28" s="212" t="s">
        <v>131</v>
      </c>
      <c r="AA28" s="212" t="s">
        <v>131</v>
      </c>
      <c r="AB28" s="422">
        <v>375000</v>
      </c>
      <c r="AC28" s="212" t="s">
        <v>87</v>
      </c>
      <c r="AD28" s="212" t="s">
        <v>131</v>
      </c>
      <c r="AE28" s="422">
        <f>U28</f>
        <v>2125000</v>
      </c>
      <c r="AF28" s="212" t="s">
        <v>131</v>
      </c>
      <c r="AG28" s="212" t="s">
        <v>131</v>
      </c>
      <c r="AH28" s="423" t="s">
        <v>170</v>
      </c>
      <c r="AI28" s="423" t="s">
        <v>132</v>
      </c>
      <c r="AJ28" s="212"/>
    </row>
    <row r="29" spans="1:36" ht="92" x14ac:dyDescent="0.35">
      <c r="A29" s="9"/>
      <c r="B29" s="428"/>
      <c r="C29" s="428"/>
      <c r="D29" s="428"/>
      <c r="E29" s="428"/>
      <c r="F29" s="428"/>
      <c r="G29" s="428"/>
      <c r="H29" s="429"/>
      <c r="I29" s="429"/>
      <c r="J29" s="36" t="s">
        <v>154</v>
      </c>
      <c r="K29" s="36" t="s">
        <v>153</v>
      </c>
      <c r="L29" s="36" t="s">
        <v>151</v>
      </c>
      <c r="M29" s="36">
        <v>13</v>
      </c>
      <c r="N29" s="429"/>
      <c r="O29" s="429"/>
      <c r="P29" s="429"/>
      <c r="Q29" s="429"/>
      <c r="R29" s="429"/>
      <c r="S29" s="429"/>
      <c r="T29" s="430"/>
      <c r="U29" s="433"/>
      <c r="V29" s="433"/>
      <c r="W29" s="429"/>
      <c r="X29" s="429"/>
      <c r="Y29" s="429"/>
      <c r="Z29" s="429"/>
      <c r="AA29" s="429"/>
      <c r="AB29" s="433"/>
      <c r="AC29" s="429"/>
      <c r="AD29" s="429"/>
      <c r="AE29" s="433"/>
      <c r="AF29" s="429"/>
      <c r="AG29" s="429"/>
      <c r="AH29" s="434"/>
      <c r="AI29" s="434"/>
      <c r="AJ29" s="429"/>
    </row>
    <row r="30" spans="1:36" ht="46" x14ac:dyDescent="0.35">
      <c r="A30" s="9"/>
      <c r="B30" s="428"/>
      <c r="C30" s="428"/>
      <c r="D30" s="428"/>
      <c r="E30" s="428"/>
      <c r="F30" s="424"/>
      <c r="G30" s="428"/>
      <c r="H30" s="429"/>
      <c r="I30" s="429"/>
      <c r="J30" s="10" t="s">
        <v>156</v>
      </c>
      <c r="K30" s="435" t="s">
        <v>155</v>
      </c>
      <c r="L30" s="36" t="s">
        <v>157</v>
      </c>
      <c r="M30" s="10">
        <v>130000</v>
      </c>
      <c r="N30" s="429"/>
      <c r="O30" s="429"/>
      <c r="P30" s="429"/>
      <c r="Q30" s="429"/>
      <c r="R30" s="429"/>
      <c r="S30" s="429"/>
      <c r="T30" s="430"/>
      <c r="U30" s="425"/>
      <c r="V30" s="425"/>
      <c r="W30" s="213"/>
      <c r="X30" s="213"/>
      <c r="Y30" s="213"/>
      <c r="Z30" s="213"/>
      <c r="AA30" s="213"/>
      <c r="AB30" s="425"/>
      <c r="AC30" s="429"/>
      <c r="AD30" s="213"/>
      <c r="AE30" s="425"/>
      <c r="AF30" s="213"/>
      <c r="AG30" s="213"/>
      <c r="AH30" s="434"/>
      <c r="AI30" s="434"/>
      <c r="AJ30" s="213"/>
    </row>
    <row r="31" spans="1:36" ht="60" customHeight="1" x14ac:dyDescent="0.35">
      <c r="A31" s="9"/>
      <c r="B31" s="428"/>
      <c r="C31" s="428"/>
      <c r="D31" s="428"/>
      <c r="E31" s="428"/>
      <c r="F31" s="421" t="s">
        <v>159</v>
      </c>
      <c r="G31" s="428"/>
      <c r="H31" s="429"/>
      <c r="I31" s="429"/>
      <c r="J31" s="36" t="s">
        <v>167</v>
      </c>
      <c r="K31" s="36" t="s">
        <v>134</v>
      </c>
      <c r="L31" s="36" t="s">
        <v>135</v>
      </c>
      <c r="M31" s="36">
        <v>1</v>
      </c>
      <c r="N31" s="429"/>
      <c r="O31" s="429"/>
      <c r="P31" s="429"/>
      <c r="Q31" s="429"/>
      <c r="R31" s="429"/>
      <c r="S31" s="429"/>
      <c r="T31" s="430"/>
      <c r="U31" s="422">
        <v>2550000</v>
      </c>
      <c r="V31" s="422">
        <f>U31</f>
        <v>2550000</v>
      </c>
      <c r="W31" s="212" t="s">
        <v>131</v>
      </c>
      <c r="X31" s="212" t="s">
        <v>131</v>
      </c>
      <c r="Y31" s="212" t="s">
        <v>131</v>
      </c>
      <c r="Z31" s="212" t="s">
        <v>131</v>
      </c>
      <c r="AA31" s="212" t="s">
        <v>131</v>
      </c>
      <c r="AB31" s="422">
        <v>450000</v>
      </c>
      <c r="AC31" s="429"/>
      <c r="AD31" s="212" t="s">
        <v>131</v>
      </c>
      <c r="AE31" s="422">
        <f>U31</f>
        <v>2550000</v>
      </c>
      <c r="AF31" s="212" t="s">
        <v>131</v>
      </c>
      <c r="AG31" s="212" t="s">
        <v>131</v>
      </c>
      <c r="AH31" s="434"/>
      <c r="AI31" s="434"/>
      <c r="AJ31" s="212"/>
    </row>
    <row r="32" spans="1:36" ht="103.5" x14ac:dyDescent="0.35">
      <c r="A32" s="9"/>
      <c r="B32" s="428"/>
      <c r="C32" s="428"/>
      <c r="D32" s="428"/>
      <c r="E32" s="428"/>
      <c r="F32" s="428"/>
      <c r="G32" s="428"/>
      <c r="H32" s="429"/>
      <c r="I32" s="429"/>
      <c r="J32" s="36" t="s">
        <v>161</v>
      </c>
      <c r="K32" s="36" t="s">
        <v>160</v>
      </c>
      <c r="L32" s="36" t="s">
        <v>151</v>
      </c>
      <c r="M32" s="36">
        <v>1.5</v>
      </c>
      <c r="N32" s="429"/>
      <c r="O32" s="429"/>
      <c r="P32" s="429"/>
      <c r="Q32" s="429"/>
      <c r="R32" s="429"/>
      <c r="S32" s="429"/>
      <c r="T32" s="430"/>
      <c r="U32" s="433"/>
      <c r="V32" s="433"/>
      <c r="W32" s="429"/>
      <c r="X32" s="429"/>
      <c r="Y32" s="429"/>
      <c r="Z32" s="429"/>
      <c r="AA32" s="429"/>
      <c r="AB32" s="433"/>
      <c r="AC32" s="429"/>
      <c r="AD32" s="429"/>
      <c r="AE32" s="433"/>
      <c r="AF32" s="429"/>
      <c r="AG32" s="429"/>
      <c r="AH32" s="434"/>
      <c r="AI32" s="434"/>
      <c r="AJ32" s="429"/>
    </row>
    <row r="33" spans="1:36" ht="46" x14ac:dyDescent="0.35">
      <c r="A33" s="9"/>
      <c r="B33" s="424"/>
      <c r="C33" s="424"/>
      <c r="D33" s="424"/>
      <c r="E33" s="424"/>
      <c r="F33" s="424"/>
      <c r="G33" s="424"/>
      <c r="H33" s="213"/>
      <c r="I33" s="213"/>
      <c r="J33" s="10" t="s">
        <v>156</v>
      </c>
      <c r="K33" s="435" t="s">
        <v>155</v>
      </c>
      <c r="L33" s="36" t="s">
        <v>157</v>
      </c>
      <c r="M33" s="10">
        <v>27800</v>
      </c>
      <c r="N33" s="213"/>
      <c r="O33" s="213"/>
      <c r="P33" s="213"/>
      <c r="Q33" s="213"/>
      <c r="R33" s="213"/>
      <c r="S33" s="213"/>
      <c r="T33" s="431"/>
      <c r="U33" s="425"/>
      <c r="V33" s="425"/>
      <c r="W33" s="213"/>
      <c r="X33" s="213"/>
      <c r="Y33" s="213"/>
      <c r="Z33" s="213"/>
      <c r="AA33" s="213"/>
      <c r="AB33" s="425"/>
      <c r="AC33" s="213"/>
      <c r="AD33" s="213"/>
      <c r="AE33" s="425"/>
      <c r="AF33" s="213"/>
      <c r="AG33" s="213"/>
      <c r="AH33" s="426"/>
      <c r="AI33" s="426"/>
      <c r="AJ33" s="213"/>
    </row>
    <row r="34" spans="1:36" ht="60" customHeight="1" x14ac:dyDescent="0.35">
      <c r="A34" s="9"/>
      <c r="B34" s="421" t="s">
        <v>148</v>
      </c>
      <c r="C34" s="421" t="s">
        <v>180</v>
      </c>
      <c r="D34" s="421" t="s">
        <v>169</v>
      </c>
      <c r="E34" s="421" t="s">
        <v>122</v>
      </c>
      <c r="F34" s="421" t="s">
        <v>162</v>
      </c>
      <c r="G34" s="421" t="s">
        <v>124</v>
      </c>
      <c r="H34" s="212" t="s">
        <v>79</v>
      </c>
      <c r="I34" s="212" t="s">
        <v>79</v>
      </c>
      <c r="J34" s="36" t="s">
        <v>167</v>
      </c>
      <c r="K34" s="36" t="s">
        <v>134</v>
      </c>
      <c r="L34" s="36" t="s">
        <v>135</v>
      </c>
      <c r="M34" s="36">
        <v>1</v>
      </c>
      <c r="N34" s="212" t="s">
        <v>127</v>
      </c>
      <c r="O34" s="212" t="s">
        <v>128</v>
      </c>
      <c r="P34" s="212" t="s">
        <v>129</v>
      </c>
      <c r="Q34" s="212" t="s">
        <v>85</v>
      </c>
      <c r="R34" s="212" t="s">
        <v>86</v>
      </c>
      <c r="S34" s="212" t="s">
        <v>130</v>
      </c>
      <c r="T34" s="427">
        <f>U34+U37</f>
        <v>3173050</v>
      </c>
      <c r="U34" s="422">
        <v>2975000</v>
      </c>
      <c r="V34" s="422">
        <f>U34</f>
        <v>2975000</v>
      </c>
      <c r="W34" s="212" t="s">
        <v>131</v>
      </c>
      <c r="X34" s="212" t="s">
        <v>131</v>
      </c>
      <c r="Y34" s="212" t="s">
        <v>131</v>
      </c>
      <c r="Z34" s="212" t="s">
        <v>131</v>
      </c>
      <c r="AA34" s="212" t="s">
        <v>131</v>
      </c>
      <c r="AB34" s="422">
        <v>525000</v>
      </c>
      <c r="AC34" s="212" t="s">
        <v>87</v>
      </c>
      <c r="AD34" s="212" t="s">
        <v>131</v>
      </c>
      <c r="AE34" s="422">
        <f>U34</f>
        <v>2975000</v>
      </c>
      <c r="AF34" s="212" t="s">
        <v>131</v>
      </c>
      <c r="AG34" s="212" t="s">
        <v>131</v>
      </c>
      <c r="AH34" s="423" t="s">
        <v>181</v>
      </c>
      <c r="AI34" s="423" t="s">
        <v>163</v>
      </c>
      <c r="AJ34" s="212"/>
    </row>
    <row r="35" spans="1:36" ht="92" x14ac:dyDescent="0.35">
      <c r="A35" s="9"/>
      <c r="B35" s="428"/>
      <c r="C35" s="428"/>
      <c r="D35" s="428"/>
      <c r="E35" s="428"/>
      <c r="F35" s="428"/>
      <c r="G35" s="428"/>
      <c r="H35" s="429"/>
      <c r="I35" s="429"/>
      <c r="J35" s="36" t="s">
        <v>154</v>
      </c>
      <c r="K35" s="36" t="s">
        <v>153</v>
      </c>
      <c r="L35" s="36" t="s">
        <v>151</v>
      </c>
      <c r="M35" s="36">
        <v>5</v>
      </c>
      <c r="N35" s="429"/>
      <c r="O35" s="429"/>
      <c r="P35" s="429"/>
      <c r="Q35" s="429"/>
      <c r="R35" s="429"/>
      <c r="S35" s="429"/>
      <c r="T35" s="430"/>
      <c r="U35" s="433"/>
      <c r="V35" s="433"/>
      <c r="W35" s="429"/>
      <c r="X35" s="429"/>
      <c r="Y35" s="429"/>
      <c r="Z35" s="429"/>
      <c r="AA35" s="429"/>
      <c r="AB35" s="433"/>
      <c r="AC35" s="429"/>
      <c r="AD35" s="429"/>
      <c r="AE35" s="433"/>
      <c r="AF35" s="429"/>
      <c r="AG35" s="429"/>
      <c r="AH35" s="434"/>
      <c r="AI35" s="434"/>
      <c r="AJ35" s="429"/>
    </row>
    <row r="36" spans="1:36" ht="46" x14ac:dyDescent="0.35">
      <c r="A36" s="9"/>
      <c r="B36" s="428"/>
      <c r="C36" s="428"/>
      <c r="D36" s="428"/>
      <c r="E36" s="428"/>
      <c r="F36" s="424"/>
      <c r="G36" s="424"/>
      <c r="H36" s="429"/>
      <c r="I36" s="429"/>
      <c r="J36" s="10" t="s">
        <v>156</v>
      </c>
      <c r="K36" s="435" t="s">
        <v>155</v>
      </c>
      <c r="L36" s="36" t="s">
        <v>157</v>
      </c>
      <c r="M36" s="10">
        <v>4000</v>
      </c>
      <c r="N36" s="429"/>
      <c r="O36" s="213"/>
      <c r="P36" s="213"/>
      <c r="Q36" s="213"/>
      <c r="R36" s="213"/>
      <c r="S36" s="213"/>
      <c r="T36" s="430"/>
      <c r="U36" s="425"/>
      <c r="V36" s="425"/>
      <c r="W36" s="213"/>
      <c r="X36" s="213"/>
      <c r="Y36" s="213"/>
      <c r="Z36" s="213"/>
      <c r="AA36" s="213"/>
      <c r="AB36" s="425"/>
      <c r="AC36" s="213"/>
      <c r="AD36" s="213"/>
      <c r="AE36" s="425"/>
      <c r="AF36" s="213"/>
      <c r="AG36" s="213"/>
      <c r="AH36" s="426"/>
      <c r="AI36" s="426"/>
      <c r="AJ36" s="213"/>
    </row>
    <row r="37" spans="1:36" ht="46" x14ac:dyDescent="0.35">
      <c r="A37" s="9"/>
      <c r="B37" s="428"/>
      <c r="C37" s="428"/>
      <c r="D37" s="428"/>
      <c r="E37" s="428"/>
      <c r="F37" s="421" t="s">
        <v>165</v>
      </c>
      <c r="G37" s="421" t="s">
        <v>124</v>
      </c>
      <c r="H37" s="429"/>
      <c r="I37" s="429"/>
      <c r="J37" s="36" t="s">
        <v>167</v>
      </c>
      <c r="K37" s="36" t="s">
        <v>134</v>
      </c>
      <c r="L37" s="36" t="s">
        <v>135</v>
      </c>
      <c r="M37" s="36">
        <v>1</v>
      </c>
      <c r="N37" s="429"/>
      <c r="O37" s="212"/>
      <c r="P37" s="212"/>
      <c r="Q37" s="212"/>
      <c r="R37" s="212"/>
      <c r="S37" s="212"/>
      <c r="T37" s="430"/>
      <c r="U37" s="422">
        <v>198050</v>
      </c>
      <c r="V37" s="422">
        <f>U37</f>
        <v>198050</v>
      </c>
      <c r="W37" s="212" t="s">
        <v>131</v>
      </c>
      <c r="X37" s="212" t="s">
        <v>131</v>
      </c>
      <c r="Y37" s="212" t="s">
        <v>131</v>
      </c>
      <c r="Z37" s="212" t="s">
        <v>131</v>
      </c>
      <c r="AA37" s="212" t="s">
        <v>131</v>
      </c>
      <c r="AB37" s="422">
        <v>34950</v>
      </c>
      <c r="AC37" s="212"/>
      <c r="AD37" s="212" t="s">
        <v>131</v>
      </c>
      <c r="AE37" s="422">
        <f>U37</f>
        <v>198050</v>
      </c>
      <c r="AF37" s="212" t="s">
        <v>131</v>
      </c>
      <c r="AG37" s="212" t="s">
        <v>131</v>
      </c>
      <c r="AH37" s="423" t="s">
        <v>181</v>
      </c>
      <c r="AI37" s="423" t="s">
        <v>163</v>
      </c>
      <c r="AJ37" s="212"/>
    </row>
    <row r="38" spans="1:36" ht="27.75" customHeight="1" x14ac:dyDescent="0.35">
      <c r="A38" s="9"/>
      <c r="B38" s="424"/>
      <c r="C38" s="424"/>
      <c r="D38" s="424"/>
      <c r="E38" s="424"/>
      <c r="F38" s="424"/>
      <c r="G38" s="424"/>
      <c r="H38" s="213"/>
      <c r="I38" s="213"/>
      <c r="J38" s="36" t="s">
        <v>150</v>
      </c>
      <c r="K38" s="36" t="s">
        <v>125</v>
      </c>
      <c r="L38" s="36" t="s">
        <v>126</v>
      </c>
      <c r="M38" s="36">
        <v>549388</v>
      </c>
      <c r="N38" s="213"/>
      <c r="O38" s="213"/>
      <c r="P38" s="213"/>
      <c r="Q38" s="213"/>
      <c r="R38" s="213"/>
      <c r="S38" s="213"/>
      <c r="T38" s="431"/>
      <c r="U38" s="425"/>
      <c r="V38" s="425"/>
      <c r="W38" s="213"/>
      <c r="X38" s="213"/>
      <c r="Y38" s="213"/>
      <c r="Z38" s="213"/>
      <c r="AA38" s="213"/>
      <c r="AB38" s="425"/>
      <c r="AC38" s="213"/>
      <c r="AD38" s="213"/>
      <c r="AE38" s="425"/>
      <c r="AF38" s="213"/>
      <c r="AG38" s="213"/>
      <c r="AH38" s="426"/>
      <c r="AI38" s="426"/>
      <c r="AJ38" s="213"/>
    </row>
    <row r="39" spans="1:36" ht="57.5" x14ac:dyDescent="0.35">
      <c r="A39" s="9"/>
      <c r="B39" s="402" t="s">
        <v>376</v>
      </c>
      <c r="C39" s="421" t="s">
        <v>446</v>
      </c>
      <c r="D39" s="421" t="s">
        <v>377</v>
      </c>
      <c r="E39" s="421" t="s">
        <v>141</v>
      </c>
      <c r="F39" s="421" t="s">
        <v>536</v>
      </c>
      <c r="G39" s="421" t="s">
        <v>378</v>
      </c>
      <c r="H39" s="212" t="s">
        <v>79</v>
      </c>
      <c r="I39" s="212" t="s">
        <v>79</v>
      </c>
      <c r="J39" s="36" t="s">
        <v>150</v>
      </c>
      <c r="K39" s="36" t="s">
        <v>125</v>
      </c>
      <c r="L39" s="36" t="s">
        <v>126</v>
      </c>
      <c r="M39" s="36">
        <v>1000</v>
      </c>
      <c r="N39" s="212" t="s">
        <v>127</v>
      </c>
      <c r="O39" s="402" t="s">
        <v>379</v>
      </c>
      <c r="P39" s="212" t="s">
        <v>129</v>
      </c>
      <c r="Q39" s="212" t="s">
        <v>85</v>
      </c>
      <c r="R39" s="212" t="s">
        <v>86</v>
      </c>
      <c r="S39" s="212" t="s">
        <v>130</v>
      </c>
      <c r="T39" s="436">
        <v>765000</v>
      </c>
      <c r="U39" s="437">
        <v>765000</v>
      </c>
      <c r="V39" s="437">
        <v>765000</v>
      </c>
      <c r="W39" s="212" t="s">
        <v>131</v>
      </c>
      <c r="X39" s="212" t="s">
        <v>131</v>
      </c>
      <c r="Y39" s="212" t="s">
        <v>131</v>
      </c>
      <c r="Z39" s="212" t="s">
        <v>131</v>
      </c>
      <c r="AA39" s="212" t="s">
        <v>131</v>
      </c>
      <c r="AB39" s="422">
        <v>135000</v>
      </c>
      <c r="AC39" s="212" t="s">
        <v>87</v>
      </c>
      <c r="AD39" s="212" t="s">
        <v>131</v>
      </c>
      <c r="AE39" s="422">
        <v>765000</v>
      </c>
      <c r="AF39" s="212" t="s">
        <v>131</v>
      </c>
      <c r="AG39" s="212" t="s">
        <v>131</v>
      </c>
      <c r="AH39" s="423" t="s">
        <v>380</v>
      </c>
      <c r="AI39" s="423" t="s">
        <v>381</v>
      </c>
      <c r="AJ39" s="212"/>
    </row>
    <row r="40" spans="1:36" x14ac:dyDescent="0.35">
      <c r="A40" s="9"/>
      <c r="B40" s="395"/>
      <c r="C40" s="428"/>
      <c r="D40" s="428"/>
      <c r="E40" s="428"/>
      <c r="F40" s="428"/>
      <c r="G40" s="428"/>
      <c r="H40" s="429"/>
      <c r="I40" s="429"/>
      <c r="J40" s="212" t="s">
        <v>167</v>
      </c>
      <c r="K40" s="212" t="s">
        <v>134</v>
      </c>
      <c r="L40" s="212" t="s">
        <v>135</v>
      </c>
      <c r="M40" s="212">
        <v>1</v>
      </c>
      <c r="N40" s="429"/>
      <c r="O40" s="395"/>
      <c r="P40" s="429"/>
      <c r="Q40" s="429"/>
      <c r="R40" s="429"/>
      <c r="S40" s="429"/>
      <c r="T40" s="438"/>
      <c r="U40" s="439"/>
      <c r="V40" s="439"/>
      <c r="W40" s="429"/>
      <c r="X40" s="429"/>
      <c r="Y40" s="429"/>
      <c r="Z40" s="429"/>
      <c r="AA40" s="429"/>
      <c r="AB40" s="433"/>
      <c r="AC40" s="429"/>
      <c r="AD40" s="429"/>
      <c r="AE40" s="433"/>
      <c r="AF40" s="429"/>
      <c r="AG40" s="429"/>
      <c r="AH40" s="434"/>
      <c r="AI40" s="434"/>
      <c r="AJ40" s="429"/>
    </row>
    <row r="41" spans="1:36" ht="41.65" customHeight="1" x14ac:dyDescent="0.35">
      <c r="A41" s="9"/>
      <c r="B41" s="411"/>
      <c r="C41" s="424"/>
      <c r="D41" s="424"/>
      <c r="E41" s="424"/>
      <c r="F41" s="424"/>
      <c r="G41" s="424"/>
      <c r="H41" s="213"/>
      <c r="I41" s="213"/>
      <c r="J41" s="213"/>
      <c r="K41" s="213"/>
      <c r="L41" s="213"/>
      <c r="M41" s="213"/>
      <c r="N41" s="440"/>
      <c r="O41" s="441"/>
      <c r="P41" s="213"/>
      <c r="Q41" s="213"/>
      <c r="R41" s="213"/>
      <c r="S41" s="213"/>
      <c r="T41" s="442"/>
      <c r="U41" s="443"/>
      <c r="V41" s="443"/>
      <c r="W41" s="213"/>
      <c r="X41" s="213"/>
      <c r="Y41" s="213"/>
      <c r="Z41" s="213"/>
      <c r="AA41" s="213"/>
      <c r="AB41" s="425"/>
      <c r="AC41" s="213"/>
      <c r="AD41" s="213"/>
      <c r="AE41" s="425"/>
      <c r="AF41" s="213"/>
      <c r="AG41" s="213"/>
      <c r="AH41" s="426"/>
      <c r="AI41" s="426"/>
      <c r="AJ41" s="213"/>
    </row>
    <row r="42" spans="1:36" s="159" customFormat="1" ht="69" x14ac:dyDescent="0.35">
      <c r="A42" s="158"/>
      <c r="B42" s="421" t="s">
        <v>382</v>
      </c>
      <c r="C42" s="421" t="s">
        <v>447</v>
      </c>
      <c r="D42" s="421" t="s">
        <v>377</v>
      </c>
      <c r="E42" s="421" t="s">
        <v>141</v>
      </c>
      <c r="F42" s="421" t="s">
        <v>537</v>
      </c>
      <c r="G42" s="421" t="s">
        <v>538</v>
      </c>
      <c r="H42" s="212" t="s">
        <v>79</v>
      </c>
      <c r="I42" s="212" t="s">
        <v>79</v>
      </c>
      <c r="J42" s="444" t="s">
        <v>383</v>
      </c>
      <c r="K42" s="445" t="s">
        <v>384</v>
      </c>
      <c r="L42" s="36" t="s">
        <v>101</v>
      </c>
      <c r="M42" s="49"/>
      <c r="N42" s="212" t="s">
        <v>127</v>
      </c>
      <c r="O42" s="402"/>
      <c r="P42" s="212"/>
      <c r="Q42" s="212"/>
      <c r="R42" s="212"/>
      <c r="S42" s="212"/>
      <c r="T42" s="446"/>
      <c r="U42" s="437"/>
      <c r="V42" s="437"/>
      <c r="W42" s="212"/>
      <c r="X42" s="212"/>
      <c r="Y42" s="212"/>
      <c r="Z42" s="212"/>
      <c r="AA42" s="212"/>
      <c r="AB42" s="422"/>
      <c r="AC42" s="212"/>
      <c r="AD42" s="212"/>
      <c r="AE42" s="437"/>
      <c r="AF42" s="212"/>
      <c r="AG42" s="212"/>
      <c r="AH42" s="447"/>
      <c r="AI42" s="447"/>
      <c r="AJ42" s="212"/>
    </row>
    <row r="43" spans="1:36" s="159" customFormat="1" ht="46" x14ac:dyDescent="0.35">
      <c r="A43" s="158"/>
      <c r="B43" s="428"/>
      <c r="C43" s="428"/>
      <c r="D43" s="428"/>
      <c r="E43" s="428"/>
      <c r="F43" s="428"/>
      <c r="G43" s="428"/>
      <c r="H43" s="429"/>
      <c r="I43" s="429"/>
      <c r="J43" s="444" t="s">
        <v>386</v>
      </c>
      <c r="K43" s="448" t="s">
        <v>387</v>
      </c>
      <c r="L43" s="36" t="s">
        <v>388</v>
      </c>
      <c r="M43" s="36"/>
      <c r="N43" s="429"/>
      <c r="O43" s="395"/>
      <c r="P43" s="429"/>
      <c r="Q43" s="429"/>
      <c r="R43" s="429"/>
      <c r="S43" s="429"/>
      <c r="T43" s="449"/>
      <c r="U43" s="439"/>
      <c r="V43" s="439"/>
      <c r="W43" s="429"/>
      <c r="X43" s="429"/>
      <c r="Y43" s="429"/>
      <c r="Z43" s="429"/>
      <c r="AA43" s="429"/>
      <c r="AB43" s="433"/>
      <c r="AC43" s="429"/>
      <c r="AD43" s="429"/>
      <c r="AE43" s="439"/>
      <c r="AF43" s="429"/>
      <c r="AG43" s="429"/>
      <c r="AH43" s="447"/>
      <c r="AI43" s="447"/>
      <c r="AJ43" s="429"/>
    </row>
    <row r="44" spans="1:36" s="159" customFormat="1" ht="80.5" x14ac:dyDescent="0.35">
      <c r="A44" s="158"/>
      <c r="B44" s="428"/>
      <c r="C44" s="428"/>
      <c r="D44" s="428"/>
      <c r="E44" s="428"/>
      <c r="F44" s="428"/>
      <c r="G44" s="428"/>
      <c r="H44" s="429"/>
      <c r="I44" s="429"/>
      <c r="J44" s="444" t="s">
        <v>389</v>
      </c>
      <c r="K44" s="36" t="s">
        <v>390</v>
      </c>
      <c r="L44" s="36" t="s">
        <v>151</v>
      </c>
      <c r="M44" s="36"/>
      <c r="N44" s="429"/>
      <c r="O44" s="395"/>
      <c r="P44" s="429"/>
      <c r="Q44" s="429"/>
      <c r="R44" s="429"/>
      <c r="S44" s="429"/>
      <c r="T44" s="449"/>
      <c r="U44" s="439"/>
      <c r="V44" s="439"/>
      <c r="W44" s="429"/>
      <c r="X44" s="429"/>
      <c r="Y44" s="429"/>
      <c r="Z44" s="429"/>
      <c r="AA44" s="429"/>
      <c r="AB44" s="433"/>
      <c r="AC44" s="429"/>
      <c r="AD44" s="429"/>
      <c r="AE44" s="439"/>
      <c r="AF44" s="429"/>
      <c r="AG44" s="429"/>
      <c r="AH44" s="447"/>
      <c r="AI44" s="447"/>
      <c r="AJ44" s="429"/>
    </row>
    <row r="45" spans="1:36" s="159" customFormat="1" ht="34.5" x14ac:dyDescent="0.35">
      <c r="A45" s="158"/>
      <c r="B45" s="428"/>
      <c r="C45" s="428"/>
      <c r="D45" s="428"/>
      <c r="E45" s="428"/>
      <c r="F45" s="428"/>
      <c r="G45" s="428"/>
      <c r="H45" s="429"/>
      <c r="I45" s="429"/>
      <c r="J45" s="444" t="s">
        <v>391</v>
      </c>
      <c r="K45" s="36" t="s">
        <v>392</v>
      </c>
      <c r="L45" s="36" t="s">
        <v>157</v>
      </c>
      <c r="M45" s="36"/>
      <c r="N45" s="429"/>
      <c r="O45" s="395"/>
      <c r="P45" s="429"/>
      <c r="Q45" s="429"/>
      <c r="R45" s="429"/>
      <c r="S45" s="429"/>
      <c r="T45" s="449"/>
      <c r="U45" s="439"/>
      <c r="V45" s="439"/>
      <c r="W45" s="429"/>
      <c r="X45" s="429"/>
      <c r="Y45" s="429"/>
      <c r="Z45" s="429"/>
      <c r="AA45" s="429"/>
      <c r="AB45" s="433"/>
      <c r="AC45" s="429"/>
      <c r="AD45" s="429"/>
      <c r="AE45" s="439"/>
      <c r="AF45" s="429"/>
      <c r="AG45" s="429"/>
      <c r="AH45" s="447"/>
      <c r="AI45" s="447"/>
      <c r="AJ45" s="429"/>
    </row>
    <row r="46" spans="1:36" s="159" customFormat="1" ht="46" x14ac:dyDescent="0.35">
      <c r="A46" s="158"/>
      <c r="B46" s="424"/>
      <c r="C46" s="424"/>
      <c r="D46" s="424"/>
      <c r="E46" s="424"/>
      <c r="F46" s="424"/>
      <c r="G46" s="424"/>
      <c r="H46" s="213"/>
      <c r="I46" s="213"/>
      <c r="J46" s="444" t="s">
        <v>393</v>
      </c>
      <c r="K46" s="36" t="s">
        <v>394</v>
      </c>
      <c r="L46" s="36" t="s">
        <v>395</v>
      </c>
      <c r="M46" s="36"/>
      <c r="N46" s="213"/>
      <c r="O46" s="411"/>
      <c r="P46" s="213"/>
      <c r="Q46" s="213"/>
      <c r="R46" s="213"/>
      <c r="S46" s="213"/>
      <c r="T46" s="450"/>
      <c r="U46" s="443"/>
      <c r="V46" s="443"/>
      <c r="W46" s="213"/>
      <c r="X46" s="213"/>
      <c r="Y46" s="213"/>
      <c r="Z46" s="213"/>
      <c r="AA46" s="213"/>
      <c r="AB46" s="425"/>
      <c r="AC46" s="213"/>
      <c r="AD46" s="213"/>
      <c r="AE46" s="443"/>
      <c r="AF46" s="213"/>
      <c r="AG46" s="213"/>
      <c r="AH46" s="447"/>
      <c r="AI46" s="447"/>
      <c r="AJ46" s="213"/>
    </row>
    <row r="47" spans="1:36" ht="80.5" x14ac:dyDescent="0.35">
      <c r="A47" s="9"/>
      <c r="B47" s="421" t="s">
        <v>396</v>
      </c>
      <c r="C47" s="421" t="s">
        <v>448</v>
      </c>
      <c r="D47" s="421" t="s">
        <v>377</v>
      </c>
      <c r="E47" s="421" t="s">
        <v>141</v>
      </c>
      <c r="F47" s="421" t="s">
        <v>397</v>
      </c>
      <c r="G47" s="421" t="s">
        <v>569</v>
      </c>
      <c r="H47" s="212" t="s">
        <v>79</v>
      </c>
      <c r="I47" s="212" t="s">
        <v>79</v>
      </c>
      <c r="J47" s="444" t="s">
        <v>389</v>
      </c>
      <c r="K47" s="36" t="s">
        <v>390</v>
      </c>
      <c r="L47" s="36" t="s">
        <v>151</v>
      </c>
      <c r="M47" s="36"/>
      <c r="N47" s="212" t="s">
        <v>127</v>
      </c>
      <c r="O47" s="402"/>
      <c r="P47" s="212"/>
      <c r="Q47" s="212"/>
      <c r="R47" s="212"/>
      <c r="S47" s="212"/>
      <c r="T47" s="436"/>
      <c r="U47" s="422"/>
      <c r="V47" s="422"/>
      <c r="W47" s="212"/>
      <c r="X47" s="212"/>
      <c r="Y47" s="212"/>
      <c r="Z47" s="212"/>
      <c r="AA47" s="212"/>
      <c r="AB47" s="422"/>
      <c r="AC47" s="212"/>
      <c r="AD47" s="212"/>
      <c r="AE47" s="422"/>
      <c r="AF47" s="212"/>
      <c r="AG47" s="212"/>
      <c r="AH47" s="447"/>
      <c r="AI47" s="447"/>
      <c r="AJ47" s="212"/>
    </row>
    <row r="48" spans="1:36" ht="34.5" x14ac:dyDescent="0.35">
      <c r="A48" s="9"/>
      <c r="B48" s="428"/>
      <c r="C48" s="428"/>
      <c r="D48" s="428"/>
      <c r="E48" s="428"/>
      <c r="F48" s="428"/>
      <c r="G48" s="428"/>
      <c r="H48" s="429"/>
      <c r="I48" s="429"/>
      <c r="J48" s="444" t="s">
        <v>391</v>
      </c>
      <c r="K48" s="36" t="s">
        <v>392</v>
      </c>
      <c r="L48" s="36" t="s">
        <v>157</v>
      </c>
      <c r="M48" s="36"/>
      <c r="N48" s="429"/>
      <c r="O48" s="395"/>
      <c r="P48" s="429"/>
      <c r="Q48" s="429"/>
      <c r="R48" s="429"/>
      <c r="S48" s="429"/>
      <c r="T48" s="438"/>
      <c r="U48" s="433"/>
      <c r="V48" s="433"/>
      <c r="W48" s="429"/>
      <c r="X48" s="429"/>
      <c r="Y48" s="429"/>
      <c r="Z48" s="429"/>
      <c r="AA48" s="429"/>
      <c r="AB48" s="433"/>
      <c r="AC48" s="429"/>
      <c r="AD48" s="429"/>
      <c r="AE48" s="433"/>
      <c r="AF48" s="429"/>
      <c r="AG48" s="429"/>
      <c r="AH48" s="447"/>
      <c r="AI48" s="447"/>
      <c r="AJ48" s="429"/>
    </row>
    <row r="49" spans="1:36" ht="46" x14ac:dyDescent="0.35">
      <c r="A49" s="9"/>
      <c r="B49" s="428"/>
      <c r="C49" s="428"/>
      <c r="D49" s="428"/>
      <c r="E49" s="428"/>
      <c r="F49" s="424"/>
      <c r="G49" s="424"/>
      <c r="H49" s="213"/>
      <c r="I49" s="213"/>
      <c r="J49" s="444" t="s">
        <v>393</v>
      </c>
      <c r="K49" s="36" t="s">
        <v>394</v>
      </c>
      <c r="L49" s="36" t="s">
        <v>395</v>
      </c>
      <c r="M49" s="36"/>
      <c r="N49" s="213"/>
      <c r="O49" s="411"/>
      <c r="P49" s="213"/>
      <c r="Q49" s="213"/>
      <c r="R49" s="213"/>
      <c r="S49" s="213"/>
      <c r="T49" s="438"/>
      <c r="U49" s="425"/>
      <c r="V49" s="425"/>
      <c r="W49" s="213"/>
      <c r="X49" s="213"/>
      <c r="Y49" s="213"/>
      <c r="Z49" s="213"/>
      <c r="AA49" s="213"/>
      <c r="AB49" s="425"/>
      <c r="AC49" s="213"/>
      <c r="AD49" s="213"/>
      <c r="AE49" s="425"/>
      <c r="AF49" s="213"/>
      <c r="AG49" s="213"/>
      <c r="AH49" s="447"/>
      <c r="AI49" s="447"/>
      <c r="AJ49" s="429"/>
    </row>
    <row r="50" spans="1:36" ht="80.5" x14ac:dyDescent="0.35">
      <c r="A50" s="9"/>
      <c r="B50" s="428"/>
      <c r="C50" s="428"/>
      <c r="D50" s="428"/>
      <c r="E50" s="428"/>
      <c r="F50" s="421" t="s">
        <v>521</v>
      </c>
      <c r="G50" s="421" t="s">
        <v>569</v>
      </c>
      <c r="H50" s="212" t="s">
        <v>79</v>
      </c>
      <c r="I50" s="212" t="s">
        <v>79</v>
      </c>
      <c r="J50" s="444" t="s">
        <v>389</v>
      </c>
      <c r="K50" s="36" t="s">
        <v>390</v>
      </c>
      <c r="L50" s="36" t="s">
        <v>151</v>
      </c>
      <c r="M50" s="36"/>
      <c r="N50" s="212" t="s">
        <v>127</v>
      </c>
      <c r="O50" s="402"/>
      <c r="P50" s="212"/>
      <c r="Q50" s="212"/>
      <c r="R50" s="212"/>
      <c r="S50" s="212"/>
      <c r="T50" s="438"/>
      <c r="U50" s="422"/>
      <c r="V50" s="422"/>
      <c r="W50" s="212"/>
      <c r="X50" s="212"/>
      <c r="Y50" s="212"/>
      <c r="Z50" s="212"/>
      <c r="AA50" s="212"/>
      <c r="AB50" s="422"/>
      <c r="AC50" s="212"/>
      <c r="AD50" s="212"/>
      <c r="AE50" s="422"/>
      <c r="AF50" s="212"/>
      <c r="AG50" s="212"/>
      <c r="AH50" s="447"/>
      <c r="AI50" s="447"/>
      <c r="AJ50" s="429"/>
    </row>
    <row r="51" spans="1:36" ht="34.5" x14ac:dyDescent="0.35">
      <c r="A51" s="9"/>
      <c r="B51" s="428"/>
      <c r="C51" s="428"/>
      <c r="D51" s="428"/>
      <c r="E51" s="428"/>
      <c r="F51" s="428"/>
      <c r="G51" s="428"/>
      <c r="H51" s="429"/>
      <c r="I51" s="429"/>
      <c r="J51" s="444" t="s">
        <v>391</v>
      </c>
      <c r="K51" s="36" t="s">
        <v>392</v>
      </c>
      <c r="L51" s="36" t="s">
        <v>157</v>
      </c>
      <c r="M51" s="36"/>
      <c r="N51" s="429"/>
      <c r="O51" s="395"/>
      <c r="P51" s="429"/>
      <c r="Q51" s="429"/>
      <c r="R51" s="429"/>
      <c r="S51" s="429"/>
      <c r="T51" s="438"/>
      <c r="U51" s="433"/>
      <c r="V51" s="433"/>
      <c r="W51" s="429"/>
      <c r="X51" s="429"/>
      <c r="Y51" s="429"/>
      <c r="Z51" s="429"/>
      <c r="AA51" s="429"/>
      <c r="AB51" s="433"/>
      <c r="AC51" s="429"/>
      <c r="AD51" s="429"/>
      <c r="AE51" s="433"/>
      <c r="AF51" s="429"/>
      <c r="AG51" s="429"/>
      <c r="AH51" s="447"/>
      <c r="AI51" s="447"/>
      <c r="AJ51" s="429"/>
    </row>
    <row r="52" spans="1:36" ht="46" x14ac:dyDescent="0.35">
      <c r="A52" s="9"/>
      <c r="B52" s="428"/>
      <c r="C52" s="428"/>
      <c r="D52" s="428"/>
      <c r="E52" s="428"/>
      <c r="F52" s="424"/>
      <c r="G52" s="424"/>
      <c r="H52" s="213"/>
      <c r="I52" s="213"/>
      <c r="J52" s="444" t="s">
        <v>393</v>
      </c>
      <c r="K52" s="36" t="s">
        <v>394</v>
      </c>
      <c r="L52" s="36" t="s">
        <v>395</v>
      </c>
      <c r="M52" s="36"/>
      <c r="N52" s="213"/>
      <c r="O52" s="411"/>
      <c r="P52" s="213"/>
      <c r="Q52" s="213"/>
      <c r="R52" s="213"/>
      <c r="S52" s="213"/>
      <c r="T52" s="438"/>
      <c r="U52" s="425"/>
      <c r="V52" s="425"/>
      <c r="W52" s="213"/>
      <c r="X52" s="213"/>
      <c r="Y52" s="213"/>
      <c r="Z52" s="213"/>
      <c r="AA52" s="213"/>
      <c r="AB52" s="425"/>
      <c r="AC52" s="213"/>
      <c r="AD52" s="213"/>
      <c r="AE52" s="425"/>
      <c r="AF52" s="213"/>
      <c r="AG52" s="213"/>
      <c r="AH52" s="447"/>
      <c r="AI52" s="447"/>
      <c r="AJ52" s="429"/>
    </row>
    <row r="53" spans="1:36" ht="80.5" x14ac:dyDescent="0.35">
      <c r="A53" s="9"/>
      <c r="B53" s="428"/>
      <c r="C53" s="428"/>
      <c r="D53" s="428"/>
      <c r="E53" s="428"/>
      <c r="F53" s="421" t="s">
        <v>522</v>
      </c>
      <c r="G53" s="421" t="s">
        <v>569</v>
      </c>
      <c r="H53" s="212" t="s">
        <v>79</v>
      </c>
      <c r="I53" s="212" t="s">
        <v>79</v>
      </c>
      <c r="J53" s="444" t="s">
        <v>389</v>
      </c>
      <c r="K53" s="36" t="s">
        <v>390</v>
      </c>
      <c r="L53" s="36" t="s">
        <v>151</v>
      </c>
      <c r="M53" s="36"/>
      <c r="N53" s="212" t="s">
        <v>127</v>
      </c>
      <c r="O53" s="402"/>
      <c r="P53" s="212"/>
      <c r="Q53" s="212"/>
      <c r="R53" s="212"/>
      <c r="S53" s="212"/>
      <c r="T53" s="438"/>
      <c r="U53" s="422"/>
      <c r="V53" s="422"/>
      <c r="W53" s="212"/>
      <c r="X53" s="212"/>
      <c r="Y53" s="212"/>
      <c r="Z53" s="212"/>
      <c r="AA53" s="212"/>
      <c r="AB53" s="422"/>
      <c r="AC53" s="212"/>
      <c r="AD53" s="212"/>
      <c r="AE53" s="422"/>
      <c r="AF53" s="212"/>
      <c r="AG53" s="212"/>
      <c r="AH53" s="447"/>
      <c r="AI53" s="447"/>
      <c r="AJ53" s="429"/>
    </row>
    <row r="54" spans="1:36" ht="34.5" x14ac:dyDescent="0.35">
      <c r="A54" s="9"/>
      <c r="B54" s="428"/>
      <c r="C54" s="428"/>
      <c r="D54" s="428"/>
      <c r="E54" s="428"/>
      <c r="F54" s="428"/>
      <c r="G54" s="428"/>
      <c r="H54" s="429"/>
      <c r="I54" s="429"/>
      <c r="J54" s="444" t="s">
        <v>391</v>
      </c>
      <c r="K54" s="36" t="s">
        <v>392</v>
      </c>
      <c r="L54" s="36" t="s">
        <v>157</v>
      </c>
      <c r="M54" s="36"/>
      <c r="N54" s="429"/>
      <c r="O54" s="395"/>
      <c r="P54" s="429"/>
      <c r="Q54" s="429"/>
      <c r="R54" s="429"/>
      <c r="S54" s="429"/>
      <c r="T54" s="438"/>
      <c r="U54" s="433"/>
      <c r="V54" s="433"/>
      <c r="W54" s="429"/>
      <c r="X54" s="429"/>
      <c r="Y54" s="429"/>
      <c r="Z54" s="429"/>
      <c r="AA54" s="429"/>
      <c r="AB54" s="433"/>
      <c r="AC54" s="429"/>
      <c r="AD54" s="429"/>
      <c r="AE54" s="433"/>
      <c r="AF54" s="429"/>
      <c r="AG54" s="429"/>
      <c r="AH54" s="447"/>
      <c r="AI54" s="447"/>
      <c r="AJ54" s="429"/>
    </row>
    <row r="55" spans="1:36" ht="46" x14ac:dyDescent="0.35">
      <c r="A55" s="9"/>
      <c r="B55" s="424"/>
      <c r="C55" s="424"/>
      <c r="D55" s="424"/>
      <c r="E55" s="424"/>
      <c r="F55" s="424"/>
      <c r="G55" s="424"/>
      <c r="H55" s="213"/>
      <c r="I55" s="213"/>
      <c r="J55" s="444" t="s">
        <v>393</v>
      </c>
      <c r="K55" s="36" t="s">
        <v>394</v>
      </c>
      <c r="L55" s="36" t="s">
        <v>395</v>
      </c>
      <c r="M55" s="36"/>
      <c r="N55" s="213"/>
      <c r="O55" s="411"/>
      <c r="P55" s="213"/>
      <c r="Q55" s="213"/>
      <c r="R55" s="213"/>
      <c r="S55" s="213"/>
      <c r="T55" s="442"/>
      <c r="U55" s="425"/>
      <c r="V55" s="425"/>
      <c r="W55" s="213"/>
      <c r="X55" s="213"/>
      <c r="Y55" s="213"/>
      <c r="Z55" s="213"/>
      <c r="AA55" s="213"/>
      <c r="AB55" s="425"/>
      <c r="AC55" s="213"/>
      <c r="AD55" s="213"/>
      <c r="AE55" s="425"/>
      <c r="AF55" s="213"/>
      <c r="AG55" s="213"/>
      <c r="AH55" s="447"/>
      <c r="AI55" s="447"/>
      <c r="AJ55" s="213"/>
    </row>
    <row r="56" spans="1:36" ht="72" customHeight="1" x14ac:dyDescent="0.35">
      <c r="A56" s="9"/>
      <c r="B56" s="421" t="s">
        <v>398</v>
      </c>
      <c r="C56" s="421" t="s">
        <v>449</v>
      </c>
      <c r="D56" s="421" t="s">
        <v>399</v>
      </c>
      <c r="E56" s="421" t="s">
        <v>141</v>
      </c>
      <c r="F56" s="421" t="s">
        <v>539</v>
      </c>
      <c r="G56" s="421" t="s">
        <v>378</v>
      </c>
      <c r="H56" s="421" t="s">
        <v>79</v>
      </c>
      <c r="I56" s="421" t="s">
        <v>79</v>
      </c>
      <c r="J56" s="444" t="s">
        <v>383</v>
      </c>
      <c r="K56" s="445" t="s">
        <v>384</v>
      </c>
      <c r="L56" s="36" t="s">
        <v>101</v>
      </c>
      <c r="M56" s="36">
        <v>3000</v>
      </c>
      <c r="N56" s="421" t="s">
        <v>127</v>
      </c>
      <c r="O56" s="402" t="s">
        <v>114</v>
      </c>
      <c r="P56" s="421" t="s">
        <v>129</v>
      </c>
      <c r="Q56" s="421" t="s">
        <v>85</v>
      </c>
      <c r="R56" s="421" t="s">
        <v>86</v>
      </c>
      <c r="S56" s="421" t="s">
        <v>130</v>
      </c>
      <c r="T56" s="451">
        <v>16648309.970000001</v>
      </c>
      <c r="U56" s="422">
        <v>2491623.9700000002</v>
      </c>
      <c r="V56" s="422">
        <f>U56</f>
        <v>2491623.9700000002</v>
      </c>
      <c r="W56" s="421" t="s">
        <v>131</v>
      </c>
      <c r="X56" s="421" t="s">
        <v>131</v>
      </c>
      <c r="Y56" s="421" t="s">
        <v>131</v>
      </c>
      <c r="Z56" s="421" t="s">
        <v>131</v>
      </c>
      <c r="AA56" s="421" t="s">
        <v>131</v>
      </c>
      <c r="AB56" s="422">
        <v>439698.35</v>
      </c>
      <c r="AC56" s="421" t="s">
        <v>87</v>
      </c>
      <c r="AD56" s="421" t="s">
        <v>131</v>
      </c>
      <c r="AE56" s="422">
        <f>U56</f>
        <v>2491623.9700000002</v>
      </c>
      <c r="AF56" s="421" t="s">
        <v>131</v>
      </c>
      <c r="AG56" s="421" t="s">
        <v>131</v>
      </c>
      <c r="AH56" s="421" t="s">
        <v>441</v>
      </c>
      <c r="AI56" s="452" t="s">
        <v>438</v>
      </c>
      <c r="AJ56" s="212"/>
    </row>
    <row r="57" spans="1:36" ht="46" x14ac:dyDescent="0.35">
      <c r="A57" s="9"/>
      <c r="B57" s="428"/>
      <c r="C57" s="428"/>
      <c r="D57" s="428"/>
      <c r="E57" s="428"/>
      <c r="F57" s="428"/>
      <c r="G57" s="428"/>
      <c r="H57" s="428"/>
      <c r="I57" s="428"/>
      <c r="J57" s="444" t="s">
        <v>386</v>
      </c>
      <c r="K57" s="448" t="s">
        <v>387</v>
      </c>
      <c r="L57" s="36" t="s">
        <v>401</v>
      </c>
      <c r="M57" s="36">
        <v>4</v>
      </c>
      <c r="N57" s="428"/>
      <c r="O57" s="395"/>
      <c r="P57" s="428"/>
      <c r="Q57" s="428"/>
      <c r="R57" s="428"/>
      <c r="S57" s="428"/>
      <c r="T57" s="428"/>
      <c r="U57" s="433"/>
      <c r="V57" s="433"/>
      <c r="W57" s="428"/>
      <c r="X57" s="428"/>
      <c r="Y57" s="428"/>
      <c r="Z57" s="428"/>
      <c r="AA57" s="428"/>
      <c r="AB57" s="433"/>
      <c r="AC57" s="428"/>
      <c r="AD57" s="428"/>
      <c r="AE57" s="433"/>
      <c r="AF57" s="428"/>
      <c r="AG57" s="428"/>
      <c r="AH57" s="428"/>
      <c r="AI57" s="453"/>
      <c r="AJ57" s="429"/>
    </row>
    <row r="58" spans="1:36" ht="80.5" x14ac:dyDescent="0.35">
      <c r="A58" s="9"/>
      <c r="B58" s="428"/>
      <c r="C58" s="428"/>
      <c r="D58" s="428"/>
      <c r="E58" s="428"/>
      <c r="F58" s="428"/>
      <c r="G58" s="428"/>
      <c r="H58" s="428"/>
      <c r="I58" s="428"/>
      <c r="J58" s="444" t="s">
        <v>389</v>
      </c>
      <c r="K58" s="36" t="s">
        <v>390</v>
      </c>
      <c r="L58" s="36" t="s">
        <v>151</v>
      </c>
      <c r="M58" s="36">
        <v>0.9</v>
      </c>
      <c r="N58" s="428"/>
      <c r="O58" s="395"/>
      <c r="P58" s="428"/>
      <c r="Q58" s="428"/>
      <c r="R58" s="428"/>
      <c r="S58" s="428"/>
      <c r="T58" s="428"/>
      <c r="U58" s="433"/>
      <c r="V58" s="433"/>
      <c r="W58" s="428"/>
      <c r="X58" s="428"/>
      <c r="Y58" s="428"/>
      <c r="Z58" s="428"/>
      <c r="AA58" s="428"/>
      <c r="AB58" s="433"/>
      <c r="AC58" s="428"/>
      <c r="AD58" s="428"/>
      <c r="AE58" s="433"/>
      <c r="AF58" s="428"/>
      <c r="AG58" s="428"/>
      <c r="AH58" s="428"/>
      <c r="AI58" s="453"/>
      <c r="AJ58" s="429"/>
    </row>
    <row r="59" spans="1:36" ht="34.5" x14ac:dyDescent="0.35">
      <c r="A59" s="9"/>
      <c r="B59" s="428"/>
      <c r="C59" s="428"/>
      <c r="D59" s="428"/>
      <c r="E59" s="428"/>
      <c r="F59" s="428"/>
      <c r="G59" s="428"/>
      <c r="H59" s="428"/>
      <c r="I59" s="428"/>
      <c r="J59" s="444" t="s">
        <v>391</v>
      </c>
      <c r="K59" s="36" t="s">
        <v>392</v>
      </c>
      <c r="L59" s="36" t="s">
        <v>157</v>
      </c>
      <c r="M59" s="36">
        <v>9000</v>
      </c>
      <c r="N59" s="428"/>
      <c r="O59" s="395"/>
      <c r="P59" s="428"/>
      <c r="Q59" s="428"/>
      <c r="R59" s="428"/>
      <c r="S59" s="428"/>
      <c r="T59" s="428"/>
      <c r="U59" s="433"/>
      <c r="V59" s="433"/>
      <c r="W59" s="428"/>
      <c r="X59" s="428"/>
      <c r="Y59" s="428"/>
      <c r="Z59" s="428"/>
      <c r="AA59" s="428"/>
      <c r="AB59" s="433"/>
      <c r="AC59" s="428"/>
      <c r="AD59" s="428"/>
      <c r="AE59" s="433"/>
      <c r="AF59" s="428"/>
      <c r="AG59" s="428"/>
      <c r="AH59" s="428"/>
      <c r="AI59" s="453"/>
      <c r="AJ59" s="429"/>
    </row>
    <row r="60" spans="1:36" ht="46" x14ac:dyDescent="0.35">
      <c r="A60" s="9"/>
      <c r="B60" s="428"/>
      <c r="C60" s="428"/>
      <c r="D60" s="428"/>
      <c r="E60" s="428"/>
      <c r="F60" s="424"/>
      <c r="G60" s="424"/>
      <c r="H60" s="428"/>
      <c r="I60" s="428"/>
      <c r="J60" s="444" t="s">
        <v>393</v>
      </c>
      <c r="K60" s="36" t="s">
        <v>394</v>
      </c>
      <c r="L60" s="36" t="s">
        <v>395</v>
      </c>
      <c r="M60" s="36">
        <v>1</v>
      </c>
      <c r="N60" s="428"/>
      <c r="O60" s="411"/>
      <c r="P60" s="428"/>
      <c r="Q60" s="428"/>
      <c r="R60" s="428"/>
      <c r="S60" s="428"/>
      <c r="T60" s="428"/>
      <c r="U60" s="425"/>
      <c r="V60" s="425"/>
      <c r="W60" s="428"/>
      <c r="X60" s="428"/>
      <c r="Y60" s="428"/>
      <c r="Z60" s="428"/>
      <c r="AA60" s="428"/>
      <c r="AB60" s="425"/>
      <c r="AC60" s="428"/>
      <c r="AD60" s="428"/>
      <c r="AE60" s="425"/>
      <c r="AF60" s="428"/>
      <c r="AG60" s="428"/>
      <c r="AH60" s="428"/>
      <c r="AI60" s="453"/>
      <c r="AJ60" s="429"/>
    </row>
    <row r="61" spans="1:36" ht="72" customHeight="1" x14ac:dyDescent="0.35">
      <c r="A61" s="9"/>
      <c r="B61" s="428"/>
      <c r="C61" s="428" t="s">
        <v>447</v>
      </c>
      <c r="D61" s="428" t="s">
        <v>377</v>
      </c>
      <c r="E61" s="428" t="s">
        <v>141</v>
      </c>
      <c r="F61" s="421" t="s">
        <v>540</v>
      </c>
      <c r="G61" s="421" t="s">
        <v>378</v>
      </c>
      <c r="H61" s="428" t="s">
        <v>79</v>
      </c>
      <c r="I61" s="428" t="s">
        <v>79</v>
      </c>
      <c r="J61" s="444" t="s">
        <v>383</v>
      </c>
      <c r="K61" s="445" t="s">
        <v>384</v>
      </c>
      <c r="L61" s="36" t="s">
        <v>101</v>
      </c>
      <c r="M61" s="49">
        <v>24320</v>
      </c>
      <c r="N61" s="428" t="s">
        <v>127</v>
      </c>
      <c r="O61" s="402" t="s">
        <v>119</v>
      </c>
      <c r="P61" s="428" t="s">
        <v>129</v>
      </c>
      <c r="Q61" s="428" t="s">
        <v>85</v>
      </c>
      <c r="R61" s="428" t="s">
        <v>86</v>
      </c>
      <c r="S61" s="428" t="s">
        <v>130</v>
      </c>
      <c r="T61" s="428"/>
      <c r="U61" s="437">
        <v>14156686</v>
      </c>
      <c r="V61" s="437">
        <v>14156686</v>
      </c>
      <c r="W61" s="428" t="s">
        <v>131</v>
      </c>
      <c r="X61" s="428" t="s">
        <v>131</v>
      </c>
      <c r="Y61" s="428" t="s">
        <v>131</v>
      </c>
      <c r="Z61" s="428" t="s">
        <v>131</v>
      </c>
      <c r="AA61" s="428" t="s">
        <v>131</v>
      </c>
      <c r="AB61" s="422">
        <v>16664054</v>
      </c>
      <c r="AC61" s="428" t="s">
        <v>87</v>
      </c>
      <c r="AD61" s="428" t="s">
        <v>131</v>
      </c>
      <c r="AE61" s="437">
        <v>14156686</v>
      </c>
      <c r="AF61" s="428" t="s">
        <v>131</v>
      </c>
      <c r="AG61" s="428" t="s">
        <v>131</v>
      </c>
      <c r="AH61" s="428"/>
      <c r="AI61" s="453"/>
      <c r="AJ61" s="429"/>
    </row>
    <row r="62" spans="1:36" ht="46" x14ac:dyDescent="0.35">
      <c r="A62" s="9"/>
      <c r="B62" s="428"/>
      <c r="C62" s="428"/>
      <c r="D62" s="428"/>
      <c r="E62" s="428"/>
      <c r="F62" s="428"/>
      <c r="G62" s="428"/>
      <c r="H62" s="428"/>
      <c r="I62" s="428"/>
      <c r="J62" s="444" t="s">
        <v>386</v>
      </c>
      <c r="K62" s="448" t="s">
        <v>387</v>
      </c>
      <c r="L62" s="36" t="s">
        <v>388</v>
      </c>
      <c r="M62" s="36">
        <v>14.77</v>
      </c>
      <c r="N62" s="428"/>
      <c r="O62" s="395"/>
      <c r="P62" s="428"/>
      <c r="Q62" s="428"/>
      <c r="R62" s="428"/>
      <c r="S62" s="428"/>
      <c r="T62" s="428"/>
      <c r="U62" s="439"/>
      <c r="V62" s="439"/>
      <c r="W62" s="428"/>
      <c r="X62" s="428"/>
      <c r="Y62" s="428"/>
      <c r="Z62" s="428"/>
      <c r="AA62" s="428"/>
      <c r="AB62" s="433"/>
      <c r="AC62" s="428"/>
      <c r="AD62" s="428"/>
      <c r="AE62" s="439"/>
      <c r="AF62" s="428"/>
      <c r="AG62" s="428"/>
      <c r="AH62" s="428"/>
      <c r="AI62" s="453"/>
      <c r="AJ62" s="429"/>
    </row>
    <row r="63" spans="1:36" ht="80.5" x14ac:dyDescent="0.35">
      <c r="A63" s="9"/>
      <c r="B63" s="428"/>
      <c r="C63" s="428"/>
      <c r="D63" s="428"/>
      <c r="E63" s="428"/>
      <c r="F63" s="428"/>
      <c r="G63" s="428"/>
      <c r="H63" s="428"/>
      <c r="I63" s="428"/>
      <c r="J63" s="444" t="s">
        <v>389</v>
      </c>
      <c r="K63" s="36" t="s">
        <v>390</v>
      </c>
      <c r="L63" s="36" t="s">
        <v>151</v>
      </c>
      <c r="M63" s="36">
        <v>4.47</v>
      </c>
      <c r="N63" s="428"/>
      <c r="O63" s="395"/>
      <c r="P63" s="428"/>
      <c r="Q63" s="428"/>
      <c r="R63" s="428"/>
      <c r="S63" s="428"/>
      <c r="T63" s="428"/>
      <c r="U63" s="439"/>
      <c r="V63" s="439"/>
      <c r="W63" s="428"/>
      <c r="X63" s="428"/>
      <c r="Y63" s="428"/>
      <c r="Z63" s="428"/>
      <c r="AA63" s="428"/>
      <c r="AB63" s="433"/>
      <c r="AC63" s="428"/>
      <c r="AD63" s="428"/>
      <c r="AE63" s="439"/>
      <c r="AF63" s="428"/>
      <c r="AG63" s="428"/>
      <c r="AH63" s="428"/>
      <c r="AI63" s="453"/>
      <c r="AJ63" s="429"/>
    </row>
    <row r="64" spans="1:36" ht="34.5" x14ac:dyDescent="0.35">
      <c r="A64" s="9"/>
      <c r="B64" s="428"/>
      <c r="C64" s="428"/>
      <c r="D64" s="428"/>
      <c r="E64" s="428"/>
      <c r="F64" s="428"/>
      <c r="G64" s="428"/>
      <c r="H64" s="428"/>
      <c r="I64" s="428"/>
      <c r="J64" s="444" t="s">
        <v>391</v>
      </c>
      <c r="K64" s="36" t="s">
        <v>392</v>
      </c>
      <c r="L64" s="36" t="s">
        <v>157</v>
      </c>
      <c r="M64" s="36">
        <v>44656</v>
      </c>
      <c r="N64" s="428"/>
      <c r="O64" s="395"/>
      <c r="P64" s="428"/>
      <c r="Q64" s="428"/>
      <c r="R64" s="428"/>
      <c r="S64" s="428"/>
      <c r="T64" s="428"/>
      <c r="U64" s="439"/>
      <c r="V64" s="439"/>
      <c r="W64" s="428"/>
      <c r="X64" s="428"/>
      <c r="Y64" s="428"/>
      <c r="Z64" s="428"/>
      <c r="AA64" s="428"/>
      <c r="AB64" s="433"/>
      <c r="AC64" s="428"/>
      <c r="AD64" s="428"/>
      <c r="AE64" s="439"/>
      <c r="AF64" s="428"/>
      <c r="AG64" s="428"/>
      <c r="AH64" s="428"/>
      <c r="AI64" s="453"/>
      <c r="AJ64" s="429"/>
    </row>
    <row r="65" spans="1:36" ht="46" x14ac:dyDescent="0.35">
      <c r="A65" s="9"/>
      <c r="B65" s="424"/>
      <c r="C65" s="424"/>
      <c r="D65" s="424"/>
      <c r="E65" s="424"/>
      <c r="F65" s="424"/>
      <c r="G65" s="424"/>
      <c r="H65" s="424"/>
      <c r="I65" s="424"/>
      <c r="J65" s="444" t="s">
        <v>393</v>
      </c>
      <c r="K65" s="36" t="s">
        <v>394</v>
      </c>
      <c r="L65" s="36" t="s">
        <v>395</v>
      </c>
      <c r="M65" s="36">
        <v>1</v>
      </c>
      <c r="N65" s="424"/>
      <c r="O65" s="411"/>
      <c r="P65" s="424"/>
      <c r="Q65" s="424"/>
      <c r="R65" s="424"/>
      <c r="S65" s="424"/>
      <c r="T65" s="424"/>
      <c r="U65" s="443"/>
      <c r="V65" s="443"/>
      <c r="W65" s="424"/>
      <c r="X65" s="424"/>
      <c r="Y65" s="424"/>
      <c r="Z65" s="424"/>
      <c r="AA65" s="424"/>
      <c r="AB65" s="425"/>
      <c r="AC65" s="424"/>
      <c r="AD65" s="424"/>
      <c r="AE65" s="443"/>
      <c r="AF65" s="424"/>
      <c r="AG65" s="424"/>
      <c r="AH65" s="424"/>
      <c r="AI65" s="454"/>
      <c r="AJ65" s="213"/>
    </row>
    <row r="66" spans="1:36" ht="80.5" x14ac:dyDescent="0.35">
      <c r="A66" s="9"/>
      <c r="B66" s="421" t="s">
        <v>402</v>
      </c>
      <c r="C66" s="421" t="s">
        <v>450</v>
      </c>
      <c r="D66" s="421" t="s">
        <v>399</v>
      </c>
      <c r="E66" s="421" t="s">
        <v>141</v>
      </c>
      <c r="F66" s="421" t="s">
        <v>541</v>
      </c>
      <c r="G66" s="421" t="s">
        <v>378</v>
      </c>
      <c r="H66" s="212" t="s">
        <v>79</v>
      </c>
      <c r="I66" s="212" t="s">
        <v>79</v>
      </c>
      <c r="J66" s="444" t="s">
        <v>389</v>
      </c>
      <c r="K66" s="36" t="s">
        <v>390</v>
      </c>
      <c r="L66" s="36" t="s">
        <v>151</v>
      </c>
      <c r="M66" s="36">
        <v>13</v>
      </c>
      <c r="N66" s="212" t="s">
        <v>127</v>
      </c>
      <c r="O66" s="402" t="s">
        <v>114</v>
      </c>
      <c r="P66" s="212" t="s">
        <v>129</v>
      </c>
      <c r="Q66" s="212" t="s">
        <v>85</v>
      </c>
      <c r="R66" s="212" t="s">
        <v>86</v>
      </c>
      <c r="S66" s="212" t="s">
        <v>130</v>
      </c>
      <c r="T66" s="422">
        <v>425000</v>
      </c>
      <c r="U66" s="422">
        <v>425000</v>
      </c>
      <c r="V66" s="422">
        <v>425000</v>
      </c>
      <c r="W66" s="212" t="s">
        <v>131</v>
      </c>
      <c r="X66" s="212" t="s">
        <v>131</v>
      </c>
      <c r="Y66" s="212" t="s">
        <v>131</v>
      </c>
      <c r="Z66" s="212" t="s">
        <v>131</v>
      </c>
      <c r="AA66" s="212" t="s">
        <v>131</v>
      </c>
      <c r="AB66" s="422">
        <v>75000</v>
      </c>
      <c r="AC66" s="212" t="s">
        <v>87</v>
      </c>
      <c r="AD66" s="212" t="s">
        <v>131</v>
      </c>
      <c r="AE66" s="422">
        <v>425000</v>
      </c>
      <c r="AF66" s="212" t="s">
        <v>131</v>
      </c>
      <c r="AG66" s="212" t="s">
        <v>131</v>
      </c>
      <c r="AH66" s="447" t="s">
        <v>437</v>
      </c>
      <c r="AI66" s="423" t="s">
        <v>438</v>
      </c>
      <c r="AJ66" s="212"/>
    </row>
    <row r="67" spans="1:36" ht="34.5" x14ac:dyDescent="0.35">
      <c r="A67" s="9"/>
      <c r="B67" s="428"/>
      <c r="C67" s="428"/>
      <c r="D67" s="428"/>
      <c r="E67" s="428"/>
      <c r="F67" s="428"/>
      <c r="G67" s="428"/>
      <c r="H67" s="429"/>
      <c r="I67" s="429"/>
      <c r="J67" s="444" t="s">
        <v>391</v>
      </c>
      <c r="K67" s="36" t="s">
        <v>392</v>
      </c>
      <c r="L67" s="36" t="s">
        <v>157</v>
      </c>
      <c r="M67" s="36">
        <v>130000</v>
      </c>
      <c r="N67" s="429"/>
      <c r="O67" s="395"/>
      <c r="P67" s="429"/>
      <c r="Q67" s="429"/>
      <c r="R67" s="429"/>
      <c r="S67" s="429"/>
      <c r="T67" s="433"/>
      <c r="U67" s="433"/>
      <c r="V67" s="433"/>
      <c r="W67" s="429"/>
      <c r="X67" s="429"/>
      <c r="Y67" s="429"/>
      <c r="Z67" s="429"/>
      <c r="AA67" s="429"/>
      <c r="AB67" s="433"/>
      <c r="AC67" s="429"/>
      <c r="AD67" s="429"/>
      <c r="AE67" s="433"/>
      <c r="AF67" s="429"/>
      <c r="AG67" s="429"/>
      <c r="AH67" s="447"/>
      <c r="AI67" s="434"/>
      <c r="AJ67" s="429"/>
    </row>
    <row r="68" spans="1:36" ht="46" x14ac:dyDescent="0.35">
      <c r="A68" s="9"/>
      <c r="B68" s="424"/>
      <c r="C68" s="424"/>
      <c r="D68" s="424"/>
      <c r="E68" s="424"/>
      <c r="F68" s="424"/>
      <c r="G68" s="424"/>
      <c r="H68" s="213"/>
      <c r="I68" s="213"/>
      <c r="J68" s="444" t="s">
        <v>393</v>
      </c>
      <c r="K68" s="36" t="s">
        <v>394</v>
      </c>
      <c r="L68" s="36" t="s">
        <v>395</v>
      </c>
      <c r="M68" s="36">
        <v>1</v>
      </c>
      <c r="N68" s="213"/>
      <c r="O68" s="411"/>
      <c r="P68" s="213"/>
      <c r="Q68" s="213"/>
      <c r="R68" s="213"/>
      <c r="S68" s="213"/>
      <c r="T68" s="425"/>
      <c r="U68" s="425"/>
      <c r="V68" s="425"/>
      <c r="W68" s="213"/>
      <c r="X68" s="213"/>
      <c r="Y68" s="213"/>
      <c r="Z68" s="213"/>
      <c r="AA68" s="213"/>
      <c r="AB68" s="425"/>
      <c r="AC68" s="213"/>
      <c r="AD68" s="213"/>
      <c r="AE68" s="425"/>
      <c r="AF68" s="213"/>
      <c r="AG68" s="213"/>
      <c r="AH68" s="447"/>
      <c r="AI68" s="426"/>
      <c r="AJ68" s="213"/>
    </row>
    <row r="69" spans="1:36" ht="69" x14ac:dyDescent="0.35">
      <c r="A69" s="9"/>
      <c r="B69" s="421" t="s">
        <v>404</v>
      </c>
      <c r="C69" s="421" t="s">
        <v>451</v>
      </c>
      <c r="D69" s="421" t="s">
        <v>399</v>
      </c>
      <c r="E69" s="421" t="s">
        <v>141</v>
      </c>
      <c r="F69" s="421" t="s">
        <v>542</v>
      </c>
      <c r="G69" s="421" t="s">
        <v>570</v>
      </c>
      <c r="H69" s="212" t="s">
        <v>79</v>
      </c>
      <c r="I69" s="212" t="s">
        <v>79</v>
      </c>
      <c r="J69" s="444" t="s">
        <v>383</v>
      </c>
      <c r="K69" s="445" t="s">
        <v>384</v>
      </c>
      <c r="L69" s="36" t="s">
        <v>101</v>
      </c>
      <c r="M69" s="36"/>
      <c r="N69" s="212"/>
      <c r="O69" s="402"/>
      <c r="P69" s="212"/>
      <c r="Q69" s="212"/>
      <c r="R69" s="212"/>
      <c r="S69" s="212"/>
      <c r="T69" s="436"/>
      <c r="U69" s="422"/>
      <c r="V69" s="422"/>
      <c r="W69" s="212"/>
      <c r="X69" s="212"/>
      <c r="Y69" s="212"/>
      <c r="Z69" s="212"/>
      <c r="AA69" s="212"/>
      <c r="AB69" s="422"/>
      <c r="AC69" s="212"/>
      <c r="AD69" s="212"/>
      <c r="AE69" s="422"/>
      <c r="AF69" s="212"/>
      <c r="AG69" s="212"/>
      <c r="AH69" s="423"/>
      <c r="AI69" s="447"/>
      <c r="AJ69" s="212"/>
    </row>
    <row r="70" spans="1:36" ht="46" x14ac:dyDescent="0.35">
      <c r="A70" s="9"/>
      <c r="B70" s="428"/>
      <c r="C70" s="428"/>
      <c r="D70" s="428"/>
      <c r="E70" s="428"/>
      <c r="F70" s="428"/>
      <c r="G70" s="428"/>
      <c r="H70" s="429"/>
      <c r="I70" s="429"/>
      <c r="J70" s="444" t="s">
        <v>386</v>
      </c>
      <c r="K70" s="448" t="s">
        <v>387</v>
      </c>
      <c r="L70" s="36" t="s">
        <v>401</v>
      </c>
      <c r="M70" s="36"/>
      <c r="N70" s="429"/>
      <c r="O70" s="395"/>
      <c r="P70" s="429"/>
      <c r="Q70" s="429"/>
      <c r="R70" s="429"/>
      <c r="S70" s="429"/>
      <c r="T70" s="438"/>
      <c r="U70" s="433"/>
      <c r="V70" s="433"/>
      <c r="W70" s="429"/>
      <c r="X70" s="429"/>
      <c r="Y70" s="429"/>
      <c r="Z70" s="429"/>
      <c r="AA70" s="429"/>
      <c r="AB70" s="433"/>
      <c r="AC70" s="429"/>
      <c r="AD70" s="429"/>
      <c r="AE70" s="433"/>
      <c r="AF70" s="429"/>
      <c r="AG70" s="429"/>
      <c r="AH70" s="434"/>
      <c r="AI70" s="447"/>
      <c r="AJ70" s="429"/>
    </row>
    <row r="71" spans="1:36" ht="80.5" x14ac:dyDescent="0.35">
      <c r="A71" s="9"/>
      <c r="B71" s="428"/>
      <c r="C71" s="428"/>
      <c r="D71" s="428"/>
      <c r="E71" s="428"/>
      <c r="F71" s="428"/>
      <c r="G71" s="428"/>
      <c r="H71" s="429"/>
      <c r="I71" s="429"/>
      <c r="J71" s="444" t="s">
        <v>389</v>
      </c>
      <c r="K71" s="36" t="s">
        <v>390</v>
      </c>
      <c r="L71" s="36" t="s">
        <v>151</v>
      </c>
      <c r="M71" s="36"/>
      <c r="N71" s="429"/>
      <c r="O71" s="395"/>
      <c r="P71" s="429"/>
      <c r="Q71" s="429"/>
      <c r="R71" s="429"/>
      <c r="S71" s="429"/>
      <c r="T71" s="438"/>
      <c r="U71" s="433"/>
      <c r="V71" s="433"/>
      <c r="W71" s="429"/>
      <c r="X71" s="429"/>
      <c r="Y71" s="429"/>
      <c r="Z71" s="429"/>
      <c r="AA71" s="429"/>
      <c r="AB71" s="433"/>
      <c r="AC71" s="429"/>
      <c r="AD71" s="429"/>
      <c r="AE71" s="433"/>
      <c r="AF71" s="429"/>
      <c r="AG71" s="429"/>
      <c r="AH71" s="434"/>
      <c r="AI71" s="447"/>
      <c r="AJ71" s="429"/>
    </row>
    <row r="72" spans="1:36" ht="34.5" x14ac:dyDescent="0.35">
      <c r="A72" s="9"/>
      <c r="B72" s="428"/>
      <c r="C72" s="428"/>
      <c r="D72" s="428"/>
      <c r="E72" s="428"/>
      <c r="F72" s="428"/>
      <c r="G72" s="428"/>
      <c r="H72" s="429"/>
      <c r="I72" s="429"/>
      <c r="J72" s="444" t="s">
        <v>391</v>
      </c>
      <c r="K72" s="36" t="s">
        <v>392</v>
      </c>
      <c r="L72" s="36" t="s">
        <v>157</v>
      </c>
      <c r="M72" s="36"/>
      <c r="N72" s="429"/>
      <c r="O72" s="395"/>
      <c r="P72" s="429"/>
      <c r="Q72" s="429"/>
      <c r="R72" s="429"/>
      <c r="S72" s="429"/>
      <c r="T72" s="438"/>
      <c r="U72" s="433"/>
      <c r="V72" s="433"/>
      <c r="W72" s="429"/>
      <c r="X72" s="429"/>
      <c r="Y72" s="429"/>
      <c r="Z72" s="429"/>
      <c r="AA72" s="429"/>
      <c r="AB72" s="433"/>
      <c r="AC72" s="429"/>
      <c r="AD72" s="429"/>
      <c r="AE72" s="433"/>
      <c r="AF72" s="429"/>
      <c r="AG72" s="429"/>
      <c r="AH72" s="434"/>
      <c r="AI72" s="447"/>
      <c r="AJ72" s="429"/>
    </row>
    <row r="73" spans="1:36" ht="46" x14ac:dyDescent="0.35">
      <c r="A73" s="9"/>
      <c r="B73" s="428"/>
      <c r="C73" s="428"/>
      <c r="D73" s="428"/>
      <c r="E73" s="428"/>
      <c r="F73" s="424"/>
      <c r="G73" s="424"/>
      <c r="H73" s="213"/>
      <c r="I73" s="213"/>
      <c r="J73" s="444" t="s">
        <v>393</v>
      </c>
      <c r="K73" s="36" t="s">
        <v>394</v>
      </c>
      <c r="L73" s="36" t="s">
        <v>395</v>
      </c>
      <c r="M73" s="36"/>
      <c r="N73" s="213"/>
      <c r="O73" s="411"/>
      <c r="P73" s="213"/>
      <c r="Q73" s="213"/>
      <c r="R73" s="213"/>
      <c r="S73" s="213"/>
      <c r="T73" s="438"/>
      <c r="U73" s="425"/>
      <c r="V73" s="425"/>
      <c r="W73" s="213"/>
      <c r="X73" s="213"/>
      <c r="Y73" s="213"/>
      <c r="Z73" s="213"/>
      <c r="AA73" s="213"/>
      <c r="AB73" s="425"/>
      <c r="AC73" s="213"/>
      <c r="AD73" s="213"/>
      <c r="AE73" s="425"/>
      <c r="AF73" s="213"/>
      <c r="AG73" s="213"/>
      <c r="AH73" s="426"/>
      <c r="AI73" s="447"/>
      <c r="AJ73" s="213"/>
    </row>
    <row r="74" spans="1:36" ht="80.5" x14ac:dyDescent="0.35">
      <c r="A74" s="9"/>
      <c r="B74" s="428"/>
      <c r="C74" s="428"/>
      <c r="D74" s="428"/>
      <c r="E74" s="428"/>
      <c r="F74" s="421" t="s">
        <v>543</v>
      </c>
      <c r="G74" s="421" t="s">
        <v>570</v>
      </c>
      <c r="H74" s="212" t="s">
        <v>79</v>
      </c>
      <c r="I74" s="212" t="s">
        <v>79</v>
      </c>
      <c r="J74" s="444" t="s">
        <v>389</v>
      </c>
      <c r="K74" s="36" t="s">
        <v>390</v>
      </c>
      <c r="L74" s="36" t="s">
        <v>151</v>
      </c>
      <c r="M74" s="36"/>
      <c r="N74" s="212"/>
      <c r="O74" s="402"/>
      <c r="P74" s="212"/>
      <c r="Q74" s="212"/>
      <c r="R74" s="212"/>
      <c r="S74" s="212"/>
      <c r="T74" s="438"/>
      <c r="U74" s="422"/>
      <c r="V74" s="422"/>
      <c r="W74" s="212"/>
      <c r="X74" s="212"/>
      <c r="Y74" s="212"/>
      <c r="Z74" s="212"/>
      <c r="AA74" s="212"/>
      <c r="AB74" s="422"/>
      <c r="AC74" s="212"/>
      <c r="AD74" s="212"/>
      <c r="AE74" s="422"/>
      <c r="AF74" s="212"/>
      <c r="AG74" s="212"/>
      <c r="AH74" s="447"/>
      <c r="AI74" s="447"/>
      <c r="AJ74" s="212"/>
    </row>
    <row r="75" spans="1:36" ht="34.5" x14ac:dyDescent="0.35">
      <c r="A75" s="9"/>
      <c r="B75" s="428"/>
      <c r="C75" s="428"/>
      <c r="D75" s="428"/>
      <c r="E75" s="428"/>
      <c r="F75" s="428"/>
      <c r="G75" s="428"/>
      <c r="H75" s="429"/>
      <c r="I75" s="429"/>
      <c r="J75" s="444" t="s">
        <v>391</v>
      </c>
      <c r="K75" s="36" t="s">
        <v>392</v>
      </c>
      <c r="L75" s="36" t="s">
        <v>157</v>
      </c>
      <c r="M75" s="36"/>
      <c r="N75" s="429"/>
      <c r="O75" s="395"/>
      <c r="P75" s="429"/>
      <c r="Q75" s="429"/>
      <c r="R75" s="429"/>
      <c r="S75" s="429"/>
      <c r="T75" s="438"/>
      <c r="U75" s="433"/>
      <c r="V75" s="433"/>
      <c r="W75" s="429"/>
      <c r="X75" s="429"/>
      <c r="Y75" s="429"/>
      <c r="Z75" s="429"/>
      <c r="AA75" s="429"/>
      <c r="AB75" s="433"/>
      <c r="AC75" s="429"/>
      <c r="AD75" s="429"/>
      <c r="AE75" s="433"/>
      <c r="AF75" s="429"/>
      <c r="AG75" s="429"/>
      <c r="AH75" s="447"/>
      <c r="AI75" s="447"/>
      <c r="AJ75" s="429"/>
    </row>
    <row r="76" spans="1:36" ht="46" x14ac:dyDescent="0.35">
      <c r="A76" s="9"/>
      <c r="B76" s="424"/>
      <c r="C76" s="424"/>
      <c r="D76" s="424"/>
      <c r="E76" s="424"/>
      <c r="F76" s="424"/>
      <c r="G76" s="424"/>
      <c r="H76" s="213"/>
      <c r="I76" s="213"/>
      <c r="J76" s="444" t="s">
        <v>393</v>
      </c>
      <c r="K76" s="36" t="s">
        <v>394</v>
      </c>
      <c r="L76" s="36" t="s">
        <v>395</v>
      </c>
      <c r="M76" s="36"/>
      <c r="N76" s="213"/>
      <c r="O76" s="411"/>
      <c r="P76" s="213"/>
      <c r="Q76" s="213"/>
      <c r="R76" s="213"/>
      <c r="S76" s="213"/>
      <c r="T76" s="442"/>
      <c r="U76" s="425"/>
      <c r="V76" s="425"/>
      <c r="W76" s="213"/>
      <c r="X76" s="213"/>
      <c r="Y76" s="213"/>
      <c r="Z76" s="213"/>
      <c r="AA76" s="213"/>
      <c r="AB76" s="425"/>
      <c r="AC76" s="213"/>
      <c r="AD76" s="213"/>
      <c r="AE76" s="425"/>
      <c r="AF76" s="213"/>
      <c r="AG76" s="213"/>
      <c r="AH76" s="447"/>
      <c r="AI76" s="447"/>
      <c r="AJ76" s="213"/>
    </row>
    <row r="77" spans="1:36" ht="80.5" x14ac:dyDescent="0.35">
      <c r="A77" s="9"/>
      <c r="B77" s="421" t="s">
        <v>405</v>
      </c>
      <c r="C77" s="402" t="s">
        <v>452</v>
      </c>
      <c r="D77" s="421" t="s">
        <v>399</v>
      </c>
      <c r="E77" s="421" t="s">
        <v>141</v>
      </c>
      <c r="F77" s="421" t="s">
        <v>571</v>
      </c>
      <c r="G77" s="421" t="s">
        <v>378</v>
      </c>
      <c r="H77" s="212" t="s">
        <v>79</v>
      </c>
      <c r="I77" s="212" t="s">
        <v>79</v>
      </c>
      <c r="J77" s="444" t="s">
        <v>389</v>
      </c>
      <c r="K77" s="36" t="s">
        <v>390</v>
      </c>
      <c r="L77" s="36" t="s">
        <v>151</v>
      </c>
      <c r="M77" s="36">
        <v>0.2</v>
      </c>
      <c r="N77" s="212" t="s">
        <v>127</v>
      </c>
      <c r="O77" s="402" t="s">
        <v>114</v>
      </c>
      <c r="P77" s="212" t="s">
        <v>129</v>
      </c>
      <c r="Q77" s="212" t="s">
        <v>85</v>
      </c>
      <c r="R77" s="212" t="s">
        <v>86</v>
      </c>
      <c r="S77" s="212" t="s">
        <v>130</v>
      </c>
      <c r="T77" s="455">
        <v>425000</v>
      </c>
      <c r="U77" s="422">
        <v>425000</v>
      </c>
      <c r="V77" s="422">
        <v>425000</v>
      </c>
      <c r="W77" s="212" t="s">
        <v>131</v>
      </c>
      <c r="X77" s="212" t="s">
        <v>131</v>
      </c>
      <c r="Y77" s="212" t="s">
        <v>131</v>
      </c>
      <c r="Z77" s="212" t="s">
        <v>131</v>
      </c>
      <c r="AA77" s="212" t="s">
        <v>131</v>
      </c>
      <c r="AB77" s="422">
        <v>75000</v>
      </c>
      <c r="AC77" s="212" t="s">
        <v>87</v>
      </c>
      <c r="AD77" s="212" t="s">
        <v>131</v>
      </c>
      <c r="AE77" s="422">
        <v>425000</v>
      </c>
      <c r="AF77" s="212" t="s">
        <v>131</v>
      </c>
      <c r="AG77" s="212" t="s">
        <v>131</v>
      </c>
      <c r="AH77" s="423" t="s">
        <v>137</v>
      </c>
      <c r="AI77" s="423" t="s">
        <v>385</v>
      </c>
      <c r="AJ77" s="212"/>
    </row>
    <row r="78" spans="1:36" ht="34.5" x14ac:dyDescent="0.35">
      <c r="A78" s="9"/>
      <c r="B78" s="428"/>
      <c r="C78" s="395"/>
      <c r="D78" s="428"/>
      <c r="E78" s="428"/>
      <c r="F78" s="428"/>
      <c r="G78" s="428"/>
      <c r="H78" s="429"/>
      <c r="I78" s="429"/>
      <c r="J78" s="444" t="s">
        <v>391</v>
      </c>
      <c r="K78" s="36" t="s">
        <v>392</v>
      </c>
      <c r="L78" s="36" t="s">
        <v>157</v>
      </c>
      <c r="M78" s="36">
        <v>2000</v>
      </c>
      <c r="N78" s="429"/>
      <c r="O78" s="395"/>
      <c r="P78" s="429"/>
      <c r="Q78" s="429"/>
      <c r="R78" s="429"/>
      <c r="S78" s="429"/>
      <c r="T78" s="456"/>
      <c r="U78" s="433"/>
      <c r="V78" s="433"/>
      <c r="W78" s="429"/>
      <c r="X78" s="429"/>
      <c r="Y78" s="429"/>
      <c r="Z78" s="429"/>
      <c r="AA78" s="429"/>
      <c r="AB78" s="433"/>
      <c r="AC78" s="429"/>
      <c r="AD78" s="429"/>
      <c r="AE78" s="433"/>
      <c r="AF78" s="429"/>
      <c r="AG78" s="429"/>
      <c r="AH78" s="434"/>
      <c r="AI78" s="434"/>
      <c r="AJ78" s="429"/>
    </row>
    <row r="79" spans="1:36" ht="57.5" x14ac:dyDescent="0.35">
      <c r="A79" s="9"/>
      <c r="B79" s="428"/>
      <c r="C79" s="395"/>
      <c r="D79" s="428"/>
      <c r="E79" s="428"/>
      <c r="F79" s="428"/>
      <c r="G79" s="428"/>
      <c r="H79" s="429"/>
      <c r="I79" s="429"/>
      <c r="J79" s="444" t="s">
        <v>523</v>
      </c>
      <c r="K79" s="36" t="s">
        <v>196</v>
      </c>
      <c r="L79" s="36" t="s">
        <v>524</v>
      </c>
      <c r="M79" s="36">
        <v>0.2</v>
      </c>
      <c r="N79" s="429"/>
      <c r="O79" s="395"/>
      <c r="P79" s="429"/>
      <c r="Q79" s="429"/>
      <c r="R79" s="429"/>
      <c r="S79" s="429"/>
      <c r="T79" s="456"/>
      <c r="U79" s="433"/>
      <c r="V79" s="433"/>
      <c r="W79" s="429"/>
      <c r="X79" s="429"/>
      <c r="Y79" s="429"/>
      <c r="Z79" s="429"/>
      <c r="AA79" s="429"/>
      <c r="AB79" s="433"/>
      <c r="AC79" s="429"/>
      <c r="AD79" s="429"/>
      <c r="AE79" s="433"/>
      <c r="AF79" s="429"/>
      <c r="AG79" s="429"/>
      <c r="AH79" s="434"/>
      <c r="AI79" s="434"/>
      <c r="AJ79" s="429"/>
    </row>
    <row r="80" spans="1:36" ht="69" x14ac:dyDescent="0.35">
      <c r="A80" s="9"/>
      <c r="B80" s="428"/>
      <c r="C80" s="395"/>
      <c r="D80" s="428"/>
      <c r="E80" s="428"/>
      <c r="F80" s="428"/>
      <c r="G80" s="428"/>
      <c r="H80" s="429"/>
      <c r="I80" s="429"/>
      <c r="J80" s="444" t="s">
        <v>525</v>
      </c>
      <c r="K80" s="36" t="s">
        <v>526</v>
      </c>
      <c r="L80" s="36" t="s">
        <v>101</v>
      </c>
      <c r="M80" s="36">
        <v>2000</v>
      </c>
      <c r="N80" s="429"/>
      <c r="O80" s="395"/>
      <c r="P80" s="429"/>
      <c r="Q80" s="429"/>
      <c r="R80" s="429"/>
      <c r="S80" s="429"/>
      <c r="T80" s="456"/>
      <c r="U80" s="433"/>
      <c r="V80" s="433"/>
      <c r="W80" s="429"/>
      <c r="X80" s="429"/>
      <c r="Y80" s="429"/>
      <c r="Z80" s="429"/>
      <c r="AA80" s="429"/>
      <c r="AB80" s="433"/>
      <c r="AC80" s="429"/>
      <c r="AD80" s="429"/>
      <c r="AE80" s="433"/>
      <c r="AF80" s="429"/>
      <c r="AG80" s="429"/>
      <c r="AH80" s="434"/>
      <c r="AI80" s="434"/>
      <c r="AJ80" s="429"/>
    </row>
    <row r="81" spans="1:36" ht="46" x14ac:dyDescent="0.35">
      <c r="A81" s="9"/>
      <c r="B81" s="424"/>
      <c r="C81" s="411"/>
      <c r="D81" s="424"/>
      <c r="E81" s="424"/>
      <c r="F81" s="424"/>
      <c r="G81" s="424"/>
      <c r="H81" s="213"/>
      <c r="I81" s="213"/>
      <c r="J81" s="444" t="s">
        <v>393</v>
      </c>
      <c r="K81" s="36" t="s">
        <v>394</v>
      </c>
      <c r="L81" s="36" t="s">
        <v>395</v>
      </c>
      <c r="M81" s="36">
        <v>1</v>
      </c>
      <c r="N81" s="213"/>
      <c r="O81" s="411"/>
      <c r="P81" s="213"/>
      <c r="Q81" s="213"/>
      <c r="R81" s="213"/>
      <c r="S81" s="213"/>
      <c r="T81" s="457"/>
      <c r="U81" s="425"/>
      <c r="V81" s="425"/>
      <c r="W81" s="213"/>
      <c r="X81" s="213"/>
      <c r="Y81" s="213"/>
      <c r="Z81" s="213"/>
      <c r="AA81" s="213"/>
      <c r="AB81" s="425"/>
      <c r="AC81" s="213"/>
      <c r="AD81" s="213"/>
      <c r="AE81" s="425"/>
      <c r="AF81" s="213"/>
      <c r="AG81" s="213"/>
      <c r="AH81" s="426"/>
      <c r="AI81" s="426"/>
      <c r="AJ81" s="213"/>
    </row>
    <row r="82" spans="1:36" ht="57.5" x14ac:dyDescent="0.35">
      <c r="A82" s="9"/>
      <c r="B82" s="421" t="s">
        <v>406</v>
      </c>
      <c r="C82" s="421" t="s">
        <v>453</v>
      </c>
      <c r="D82" s="421" t="s">
        <v>377</v>
      </c>
      <c r="E82" s="421" t="s">
        <v>141</v>
      </c>
      <c r="F82" s="421" t="s">
        <v>544</v>
      </c>
      <c r="G82" s="421" t="s">
        <v>378</v>
      </c>
      <c r="H82" s="212" t="s">
        <v>79</v>
      </c>
      <c r="I82" s="212" t="s">
        <v>79</v>
      </c>
      <c r="J82" s="36" t="s">
        <v>150</v>
      </c>
      <c r="K82" s="36" t="s">
        <v>125</v>
      </c>
      <c r="L82" s="36" t="s">
        <v>126</v>
      </c>
      <c r="M82" s="36">
        <v>800</v>
      </c>
      <c r="N82" s="212" t="s">
        <v>127</v>
      </c>
      <c r="O82" s="402" t="s">
        <v>407</v>
      </c>
      <c r="P82" s="212" t="s">
        <v>129</v>
      </c>
      <c r="Q82" s="212" t="s">
        <v>85</v>
      </c>
      <c r="R82" s="212" t="s">
        <v>86</v>
      </c>
      <c r="S82" s="212" t="s">
        <v>130</v>
      </c>
      <c r="T82" s="455">
        <v>1275000</v>
      </c>
      <c r="U82" s="422">
        <v>1275000</v>
      </c>
      <c r="V82" s="422">
        <v>1275000</v>
      </c>
      <c r="W82" s="212" t="s">
        <v>131</v>
      </c>
      <c r="X82" s="212" t="s">
        <v>131</v>
      </c>
      <c r="Y82" s="212" t="s">
        <v>131</v>
      </c>
      <c r="Z82" s="212" t="s">
        <v>131</v>
      </c>
      <c r="AA82" s="212" t="s">
        <v>131</v>
      </c>
      <c r="AB82" s="422">
        <v>225000</v>
      </c>
      <c r="AC82" s="212" t="s">
        <v>87</v>
      </c>
      <c r="AD82" s="212" t="s">
        <v>131</v>
      </c>
      <c r="AE82" s="422">
        <v>1275000</v>
      </c>
      <c r="AF82" s="212" t="s">
        <v>131</v>
      </c>
      <c r="AG82" s="212" t="s">
        <v>131</v>
      </c>
      <c r="AH82" s="423" t="s">
        <v>380</v>
      </c>
      <c r="AI82" s="423" t="s">
        <v>216</v>
      </c>
      <c r="AJ82" s="212"/>
    </row>
    <row r="83" spans="1:36" x14ac:dyDescent="0.35">
      <c r="A83" s="9"/>
      <c r="B83" s="428"/>
      <c r="C83" s="428"/>
      <c r="D83" s="428"/>
      <c r="E83" s="428"/>
      <c r="F83" s="428"/>
      <c r="G83" s="428"/>
      <c r="H83" s="429"/>
      <c r="I83" s="429"/>
      <c r="J83" s="212" t="s">
        <v>167</v>
      </c>
      <c r="K83" s="212" t="s">
        <v>134</v>
      </c>
      <c r="L83" s="212" t="s">
        <v>135</v>
      </c>
      <c r="M83" s="212">
        <v>1</v>
      </c>
      <c r="N83" s="429"/>
      <c r="O83" s="395"/>
      <c r="P83" s="429"/>
      <c r="Q83" s="429"/>
      <c r="R83" s="429"/>
      <c r="S83" s="429"/>
      <c r="T83" s="456"/>
      <c r="U83" s="433"/>
      <c r="V83" s="433"/>
      <c r="W83" s="429"/>
      <c r="X83" s="429"/>
      <c r="Y83" s="429"/>
      <c r="Z83" s="429"/>
      <c r="AA83" s="429"/>
      <c r="AB83" s="433"/>
      <c r="AC83" s="429"/>
      <c r="AD83" s="429"/>
      <c r="AE83" s="433"/>
      <c r="AF83" s="429"/>
      <c r="AG83" s="429"/>
      <c r="AH83" s="434"/>
      <c r="AI83" s="434"/>
      <c r="AJ83" s="429"/>
    </row>
    <row r="84" spans="1:36" x14ac:dyDescent="0.35">
      <c r="A84" s="9"/>
      <c r="B84" s="424"/>
      <c r="C84" s="424"/>
      <c r="D84" s="424"/>
      <c r="E84" s="424"/>
      <c r="F84" s="424"/>
      <c r="G84" s="424"/>
      <c r="H84" s="213"/>
      <c r="I84" s="213"/>
      <c r="J84" s="213"/>
      <c r="K84" s="213"/>
      <c r="L84" s="213"/>
      <c r="M84" s="213"/>
      <c r="N84" s="440"/>
      <c r="O84" s="441"/>
      <c r="P84" s="213"/>
      <c r="Q84" s="213"/>
      <c r="R84" s="213"/>
      <c r="S84" s="213"/>
      <c r="T84" s="457"/>
      <c r="U84" s="425"/>
      <c r="V84" s="425"/>
      <c r="W84" s="213"/>
      <c r="X84" s="213"/>
      <c r="Y84" s="213"/>
      <c r="Z84" s="213"/>
      <c r="AA84" s="213"/>
      <c r="AB84" s="425"/>
      <c r="AC84" s="213"/>
      <c r="AD84" s="213"/>
      <c r="AE84" s="425"/>
      <c r="AF84" s="213"/>
      <c r="AG84" s="213"/>
      <c r="AH84" s="434"/>
      <c r="AI84" s="434"/>
      <c r="AJ84" s="213"/>
    </row>
    <row r="85" spans="1:36" ht="57.5" x14ac:dyDescent="0.35">
      <c r="A85" s="9"/>
      <c r="B85" s="421" t="s">
        <v>408</v>
      </c>
      <c r="C85" s="421" t="s">
        <v>454</v>
      </c>
      <c r="D85" s="421" t="s">
        <v>399</v>
      </c>
      <c r="E85" s="421" t="s">
        <v>141</v>
      </c>
      <c r="F85" s="421" t="s">
        <v>545</v>
      </c>
      <c r="G85" s="421" t="s">
        <v>378</v>
      </c>
      <c r="H85" s="212" t="s">
        <v>79</v>
      </c>
      <c r="I85" s="212" t="s">
        <v>79</v>
      </c>
      <c r="J85" s="36" t="s">
        <v>150</v>
      </c>
      <c r="K85" s="36" t="s">
        <v>125</v>
      </c>
      <c r="L85" s="36" t="s">
        <v>126</v>
      </c>
      <c r="M85" s="36">
        <v>2500</v>
      </c>
      <c r="N85" s="212" t="s">
        <v>127</v>
      </c>
      <c r="O85" s="402" t="s">
        <v>409</v>
      </c>
      <c r="P85" s="212" t="s">
        <v>129</v>
      </c>
      <c r="Q85" s="212" t="s">
        <v>85</v>
      </c>
      <c r="R85" s="212" t="s">
        <v>86</v>
      </c>
      <c r="S85" s="212" t="s">
        <v>130</v>
      </c>
      <c r="T85" s="455">
        <f>U85</f>
        <v>1190000</v>
      </c>
      <c r="U85" s="422">
        <f>V85</f>
        <v>1190000</v>
      </c>
      <c r="V85" s="422">
        <v>1190000</v>
      </c>
      <c r="W85" s="212" t="s">
        <v>131</v>
      </c>
      <c r="X85" s="212" t="s">
        <v>131</v>
      </c>
      <c r="Y85" s="212" t="s">
        <v>131</v>
      </c>
      <c r="Z85" s="212" t="s">
        <v>131</v>
      </c>
      <c r="AA85" s="212" t="s">
        <v>187</v>
      </c>
      <c r="AB85" s="422">
        <v>210000</v>
      </c>
      <c r="AC85" s="212" t="s">
        <v>87</v>
      </c>
      <c r="AD85" s="212" t="s">
        <v>131</v>
      </c>
      <c r="AE85" s="422">
        <v>1190000</v>
      </c>
      <c r="AF85" s="212" t="s">
        <v>131</v>
      </c>
      <c r="AG85" s="212" t="s">
        <v>131</v>
      </c>
      <c r="AH85" s="423" t="s">
        <v>380</v>
      </c>
      <c r="AI85" s="423" t="s">
        <v>216</v>
      </c>
      <c r="AJ85" s="212"/>
    </row>
    <row r="86" spans="1:36" x14ac:dyDescent="0.35">
      <c r="A86" s="9"/>
      <c r="B86" s="428"/>
      <c r="C86" s="428"/>
      <c r="D86" s="428"/>
      <c r="E86" s="428"/>
      <c r="F86" s="428"/>
      <c r="G86" s="428"/>
      <c r="H86" s="429"/>
      <c r="I86" s="429"/>
      <c r="J86" s="212" t="s">
        <v>167</v>
      </c>
      <c r="K86" s="212" t="s">
        <v>134</v>
      </c>
      <c r="L86" s="212" t="s">
        <v>135</v>
      </c>
      <c r="M86" s="212">
        <v>1</v>
      </c>
      <c r="N86" s="429"/>
      <c r="O86" s="395"/>
      <c r="P86" s="429"/>
      <c r="Q86" s="429"/>
      <c r="R86" s="429"/>
      <c r="S86" s="429"/>
      <c r="T86" s="456"/>
      <c r="U86" s="433"/>
      <c r="V86" s="433"/>
      <c r="W86" s="429"/>
      <c r="X86" s="429"/>
      <c r="Y86" s="429"/>
      <c r="Z86" s="429"/>
      <c r="AA86" s="429"/>
      <c r="AB86" s="433"/>
      <c r="AC86" s="429"/>
      <c r="AD86" s="429"/>
      <c r="AE86" s="433"/>
      <c r="AF86" s="429"/>
      <c r="AG86" s="429"/>
      <c r="AH86" s="434"/>
      <c r="AI86" s="434"/>
      <c r="AJ86" s="429"/>
    </row>
    <row r="87" spans="1:36" x14ac:dyDescent="0.35">
      <c r="A87" s="9"/>
      <c r="B87" s="424"/>
      <c r="C87" s="424"/>
      <c r="D87" s="424"/>
      <c r="E87" s="424"/>
      <c r="F87" s="424"/>
      <c r="G87" s="424"/>
      <c r="H87" s="213"/>
      <c r="I87" s="213"/>
      <c r="J87" s="213"/>
      <c r="K87" s="213"/>
      <c r="L87" s="213"/>
      <c r="M87" s="213"/>
      <c r="N87" s="440"/>
      <c r="O87" s="441"/>
      <c r="P87" s="213"/>
      <c r="Q87" s="213"/>
      <c r="R87" s="213"/>
      <c r="S87" s="213"/>
      <c r="T87" s="457"/>
      <c r="U87" s="425"/>
      <c r="V87" s="425"/>
      <c r="W87" s="213"/>
      <c r="X87" s="213"/>
      <c r="Y87" s="213"/>
      <c r="Z87" s="213"/>
      <c r="AA87" s="213"/>
      <c r="AB87" s="425"/>
      <c r="AC87" s="213"/>
      <c r="AD87" s="213"/>
      <c r="AE87" s="425"/>
      <c r="AF87" s="213"/>
      <c r="AG87" s="213"/>
      <c r="AH87" s="434"/>
      <c r="AI87" s="434"/>
      <c r="AJ87" s="213"/>
    </row>
    <row r="88" spans="1:36" ht="57.5" x14ac:dyDescent="0.35">
      <c r="A88" s="9"/>
      <c r="B88" s="421" t="s">
        <v>410</v>
      </c>
      <c r="C88" s="421" t="s">
        <v>455</v>
      </c>
      <c r="D88" s="421" t="s">
        <v>411</v>
      </c>
      <c r="E88" s="421" t="s">
        <v>412</v>
      </c>
      <c r="F88" s="421" t="s">
        <v>413</v>
      </c>
      <c r="G88" s="421" t="s">
        <v>378</v>
      </c>
      <c r="H88" s="212" t="s">
        <v>79</v>
      </c>
      <c r="I88" s="212" t="s">
        <v>79</v>
      </c>
      <c r="J88" s="36" t="s">
        <v>150</v>
      </c>
      <c r="K88" s="36" t="s">
        <v>125</v>
      </c>
      <c r="L88" s="36" t="s">
        <v>126</v>
      </c>
      <c r="M88" s="458">
        <v>300000</v>
      </c>
      <c r="N88" s="212" t="s">
        <v>127</v>
      </c>
      <c r="O88" s="402" t="s">
        <v>414</v>
      </c>
      <c r="P88" s="212" t="s">
        <v>129</v>
      </c>
      <c r="Q88" s="212" t="s">
        <v>85</v>
      </c>
      <c r="R88" s="212" t="s">
        <v>86</v>
      </c>
      <c r="S88" s="212" t="s">
        <v>130</v>
      </c>
      <c r="T88" s="455">
        <v>389980</v>
      </c>
      <c r="U88" s="422">
        <v>389980</v>
      </c>
      <c r="V88" s="422">
        <v>389980</v>
      </c>
      <c r="W88" s="212" t="s">
        <v>131</v>
      </c>
      <c r="X88" s="212" t="s">
        <v>131</v>
      </c>
      <c r="Y88" s="212" t="s">
        <v>131</v>
      </c>
      <c r="Z88" s="212" t="s">
        <v>131</v>
      </c>
      <c r="AA88" s="212" t="s">
        <v>131</v>
      </c>
      <c r="AB88" s="422">
        <v>68820</v>
      </c>
      <c r="AC88" s="212" t="s">
        <v>87</v>
      </c>
      <c r="AD88" s="212" t="s">
        <v>131</v>
      </c>
      <c r="AE88" s="422">
        <v>389980</v>
      </c>
      <c r="AF88" s="212" t="s">
        <v>131</v>
      </c>
      <c r="AG88" s="212" t="s">
        <v>131</v>
      </c>
      <c r="AH88" s="447" t="s">
        <v>385</v>
      </c>
      <c r="AI88" s="447" t="s">
        <v>163</v>
      </c>
      <c r="AJ88" s="212"/>
    </row>
    <row r="89" spans="1:36" x14ac:dyDescent="0.35">
      <c r="A89" s="9"/>
      <c r="B89" s="428"/>
      <c r="C89" s="428"/>
      <c r="D89" s="428"/>
      <c r="E89" s="428"/>
      <c r="F89" s="428"/>
      <c r="G89" s="428"/>
      <c r="H89" s="429"/>
      <c r="I89" s="429"/>
      <c r="J89" s="212" t="s">
        <v>167</v>
      </c>
      <c r="K89" s="212" t="s">
        <v>134</v>
      </c>
      <c r="L89" s="212" t="s">
        <v>135</v>
      </c>
      <c r="M89" s="212">
        <v>1</v>
      </c>
      <c r="N89" s="429"/>
      <c r="O89" s="395"/>
      <c r="P89" s="429"/>
      <c r="Q89" s="429"/>
      <c r="R89" s="429"/>
      <c r="S89" s="429"/>
      <c r="T89" s="456"/>
      <c r="U89" s="433"/>
      <c r="V89" s="433"/>
      <c r="W89" s="429"/>
      <c r="X89" s="429"/>
      <c r="Y89" s="429"/>
      <c r="Z89" s="429"/>
      <c r="AA89" s="429"/>
      <c r="AB89" s="433"/>
      <c r="AC89" s="429"/>
      <c r="AD89" s="429"/>
      <c r="AE89" s="433"/>
      <c r="AF89" s="429"/>
      <c r="AG89" s="429"/>
      <c r="AH89" s="447"/>
      <c r="AI89" s="447"/>
      <c r="AJ89" s="429"/>
    </row>
    <row r="90" spans="1:36" x14ac:dyDescent="0.35">
      <c r="A90" s="9"/>
      <c r="B90" s="424"/>
      <c r="C90" s="424"/>
      <c r="D90" s="424"/>
      <c r="E90" s="424"/>
      <c r="F90" s="424"/>
      <c r="G90" s="424"/>
      <c r="H90" s="213"/>
      <c r="I90" s="213"/>
      <c r="J90" s="213"/>
      <c r="K90" s="213"/>
      <c r="L90" s="213"/>
      <c r="M90" s="213"/>
      <c r="N90" s="440"/>
      <c r="O90" s="411"/>
      <c r="P90" s="213"/>
      <c r="Q90" s="213"/>
      <c r="R90" s="213"/>
      <c r="S90" s="213"/>
      <c r="T90" s="457"/>
      <c r="U90" s="425"/>
      <c r="V90" s="425"/>
      <c r="W90" s="213"/>
      <c r="X90" s="213"/>
      <c r="Y90" s="213"/>
      <c r="Z90" s="213"/>
      <c r="AA90" s="213"/>
      <c r="AB90" s="425"/>
      <c r="AC90" s="213"/>
      <c r="AD90" s="213"/>
      <c r="AE90" s="425"/>
      <c r="AF90" s="213"/>
      <c r="AG90" s="213"/>
      <c r="AH90" s="447"/>
      <c r="AI90" s="447"/>
      <c r="AJ90" s="213"/>
    </row>
    <row r="91" spans="1:36" ht="57.5" x14ac:dyDescent="0.35">
      <c r="A91" s="9"/>
      <c r="B91" s="421" t="s">
        <v>415</v>
      </c>
      <c r="C91" s="421" t="s">
        <v>456</v>
      </c>
      <c r="D91" s="421" t="s">
        <v>411</v>
      </c>
      <c r="E91" s="421" t="s">
        <v>412</v>
      </c>
      <c r="F91" s="421" t="s">
        <v>416</v>
      </c>
      <c r="G91" s="421" t="s">
        <v>378</v>
      </c>
      <c r="H91" s="212" t="s">
        <v>79</v>
      </c>
      <c r="I91" s="212" t="s">
        <v>79</v>
      </c>
      <c r="J91" s="36" t="s">
        <v>150</v>
      </c>
      <c r="K91" s="36" t="s">
        <v>125</v>
      </c>
      <c r="L91" s="36" t="s">
        <v>126</v>
      </c>
      <c r="M91" s="458">
        <v>2000</v>
      </c>
      <c r="N91" s="212" t="s">
        <v>127</v>
      </c>
      <c r="O91" s="402" t="s">
        <v>109</v>
      </c>
      <c r="P91" s="212" t="s">
        <v>129</v>
      </c>
      <c r="Q91" s="212" t="s">
        <v>85</v>
      </c>
      <c r="R91" s="212" t="s">
        <v>86</v>
      </c>
      <c r="S91" s="212" t="s">
        <v>130</v>
      </c>
      <c r="T91" s="455">
        <v>255000</v>
      </c>
      <c r="U91" s="422">
        <v>255000</v>
      </c>
      <c r="V91" s="422">
        <v>255000</v>
      </c>
      <c r="W91" s="212" t="s">
        <v>131</v>
      </c>
      <c r="X91" s="212" t="s">
        <v>131</v>
      </c>
      <c r="Y91" s="212" t="s">
        <v>131</v>
      </c>
      <c r="Z91" s="212" t="s">
        <v>131</v>
      </c>
      <c r="AA91" s="212" t="s">
        <v>131</v>
      </c>
      <c r="AB91" s="422">
        <v>45000</v>
      </c>
      <c r="AC91" s="212" t="s">
        <v>87</v>
      </c>
      <c r="AD91" s="212" t="s">
        <v>131</v>
      </c>
      <c r="AE91" s="422">
        <v>255000</v>
      </c>
      <c r="AF91" s="212" t="s">
        <v>131</v>
      </c>
      <c r="AG91" s="212" t="s">
        <v>131</v>
      </c>
      <c r="AH91" s="447" t="s">
        <v>527</v>
      </c>
      <c r="AI91" s="447" t="s">
        <v>528</v>
      </c>
      <c r="AJ91" s="212"/>
    </row>
    <row r="92" spans="1:36" x14ac:dyDescent="0.35">
      <c r="A92" s="9"/>
      <c r="B92" s="428"/>
      <c r="C92" s="428"/>
      <c r="D92" s="428"/>
      <c r="E92" s="428"/>
      <c r="F92" s="428"/>
      <c r="G92" s="428"/>
      <c r="H92" s="429"/>
      <c r="I92" s="429"/>
      <c r="J92" s="212" t="s">
        <v>167</v>
      </c>
      <c r="K92" s="212" t="s">
        <v>134</v>
      </c>
      <c r="L92" s="212" t="s">
        <v>135</v>
      </c>
      <c r="M92" s="212">
        <v>1</v>
      </c>
      <c r="N92" s="429"/>
      <c r="O92" s="395"/>
      <c r="P92" s="429"/>
      <c r="Q92" s="429"/>
      <c r="R92" s="429"/>
      <c r="S92" s="429"/>
      <c r="T92" s="456"/>
      <c r="U92" s="433"/>
      <c r="V92" s="433"/>
      <c r="W92" s="429"/>
      <c r="X92" s="429"/>
      <c r="Y92" s="429"/>
      <c r="Z92" s="429"/>
      <c r="AA92" s="429"/>
      <c r="AB92" s="433"/>
      <c r="AC92" s="429"/>
      <c r="AD92" s="429"/>
      <c r="AE92" s="433"/>
      <c r="AF92" s="429"/>
      <c r="AG92" s="429"/>
      <c r="AH92" s="447"/>
      <c r="AI92" s="447"/>
      <c r="AJ92" s="429"/>
    </row>
    <row r="93" spans="1:36" x14ac:dyDescent="0.35">
      <c r="A93" s="9"/>
      <c r="B93" s="424"/>
      <c r="C93" s="424"/>
      <c r="D93" s="424"/>
      <c r="E93" s="424"/>
      <c r="F93" s="424"/>
      <c r="G93" s="424"/>
      <c r="H93" s="213"/>
      <c r="I93" s="213"/>
      <c r="J93" s="213"/>
      <c r="K93" s="213"/>
      <c r="L93" s="213"/>
      <c r="M93" s="213"/>
      <c r="N93" s="440"/>
      <c r="O93" s="411"/>
      <c r="P93" s="213"/>
      <c r="Q93" s="213"/>
      <c r="R93" s="213"/>
      <c r="S93" s="213"/>
      <c r="T93" s="457"/>
      <c r="U93" s="425"/>
      <c r="V93" s="425"/>
      <c r="W93" s="213"/>
      <c r="X93" s="213"/>
      <c r="Y93" s="213"/>
      <c r="Z93" s="213"/>
      <c r="AA93" s="213"/>
      <c r="AB93" s="425"/>
      <c r="AC93" s="213"/>
      <c r="AD93" s="213"/>
      <c r="AE93" s="425"/>
      <c r="AF93" s="213"/>
      <c r="AG93" s="213"/>
      <c r="AH93" s="447"/>
      <c r="AI93" s="447"/>
      <c r="AJ93" s="213"/>
    </row>
    <row r="94" spans="1:36" ht="57.5" x14ac:dyDescent="0.35">
      <c r="A94" s="9"/>
      <c r="B94" s="421" t="s">
        <v>417</v>
      </c>
      <c r="C94" s="421" t="s">
        <v>457</v>
      </c>
      <c r="D94" s="421" t="s">
        <v>411</v>
      </c>
      <c r="E94" s="421" t="s">
        <v>412</v>
      </c>
      <c r="F94" s="421" t="s">
        <v>418</v>
      </c>
      <c r="G94" s="421" t="s">
        <v>378</v>
      </c>
      <c r="H94" s="212" t="s">
        <v>79</v>
      </c>
      <c r="I94" s="212" t="s">
        <v>79</v>
      </c>
      <c r="J94" s="36" t="s">
        <v>150</v>
      </c>
      <c r="K94" s="36" t="s">
        <v>125</v>
      </c>
      <c r="L94" s="36" t="s">
        <v>126</v>
      </c>
      <c r="M94" s="458">
        <v>29200</v>
      </c>
      <c r="N94" s="212" t="s">
        <v>127</v>
      </c>
      <c r="O94" s="402" t="s">
        <v>109</v>
      </c>
      <c r="P94" s="212" t="s">
        <v>129</v>
      </c>
      <c r="Q94" s="212" t="s">
        <v>85</v>
      </c>
      <c r="R94" s="212" t="s">
        <v>86</v>
      </c>
      <c r="S94" s="212" t="s">
        <v>130</v>
      </c>
      <c r="T94" s="455">
        <v>51000</v>
      </c>
      <c r="U94" s="422">
        <v>51000</v>
      </c>
      <c r="V94" s="422">
        <v>51000</v>
      </c>
      <c r="W94" s="212" t="s">
        <v>131</v>
      </c>
      <c r="X94" s="212" t="s">
        <v>131</v>
      </c>
      <c r="Y94" s="212" t="s">
        <v>131</v>
      </c>
      <c r="Z94" s="212" t="s">
        <v>131</v>
      </c>
      <c r="AA94" s="212" t="s">
        <v>131</v>
      </c>
      <c r="AB94" s="422">
        <v>9000</v>
      </c>
      <c r="AC94" s="212" t="s">
        <v>87</v>
      </c>
      <c r="AD94" s="212" t="s">
        <v>131</v>
      </c>
      <c r="AE94" s="422">
        <v>51000</v>
      </c>
      <c r="AF94" s="212" t="s">
        <v>131</v>
      </c>
      <c r="AG94" s="212" t="s">
        <v>131</v>
      </c>
      <c r="AH94" s="447" t="s">
        <v>216</v>
      </c>
      <c r="AI94" s="447" t="s">
        <v>217</v>
      </c>
      <c r="AJ94" s="212"/>
    </row>
    <row r="95" spans="1:36" x14ac:dyDescent="0.35">
      <c r="A95" s="9"/>
      <c r="B95" s="428"/>
      <c r="C95" s="428"/>
      <c r="D95" s="428"/>
      <c r="E95" s="428"/>
      <c r="F95" s="428"/>
      <c r="G95" s="428"/>
      <c r="H95" s="429"/>
      <c r="I95" s="429"/>
      <c r="J95" s="212" t="s">
        <v>167</v>
      </c>
      <c r="K95" s="212" t="s">
        <v>134</v>
      </c>
      <c r="L95" s="212" t="s">
        <v>135</v>
      </c>
      <c r="M95" s="212">
        <v>1</v>
      </c>
      <c r="N95" s="429"/>
      <c r="O95" s="395"/>
      <c r="P95" s="429"/>
      <c r="Q95" s="429"/>
      <c r="R95" s="429"/>
      <c r="S95" s="429"/>
      <c r="T95" s="456"/>
      <c r="U95" s="433"/>
      <c r="V95" s="433"/>
      <c r="W95" s="429"/>
      <c r="X95" s="429"/>
      <c r="Y95" s="429"/>
      <c r="Z95" s="429"/>
      <c r="AA95" s="429"/>
      <c r="AB95" s="433"/>
      <c r="AC95" s="429"/>
      <c r="AD95" s="429"/>
      <c r="AE95" s="433"/>
      <c r="AF95" s="429"/>
      <c r="AG95" s="429"/>
      <c r="AH95" s="447"/>
      <c r="AI95" s="447"/>
      <c r="AJ95" s="429"/>
    </row>
    <row r="96" spans="1:36" x14ac:dyDescent="0.35">
      <c r="A96" s="9"/>
      <c r="B96" s="424"/>
      <c r="C96" s="424"/>
      <c r="D96" s="424"/>
      <c r="E96" s="424"/>
      <c r="F96" s="424"/>
      <c r="G96" s="424"/>
      <c r="H96" s="213"/>
      <c r="I96" s="213"/>
      <c r="J96" s="213"/>
      <c r="K96" s="213"/>
      <c r="L96" s="213"/>
      <c r="M96" s="213"/>
      <c r="N96" s="440"/>
      <c r="O96" s="411"/>
      <c r="P96" s="213"/>
      <c r="Q96" s="213"/>
      <c r="R96" s="213"/>
      <c r="S96" s="213"/>
      <c r="T96" s="457"/>
      <c r="U96" s="425"/>
      <c r="V96" s="425"/>
      <c r="W96" s="213"/>
      <c r="X96" s="213"/>
      <c r="Y96" s="213"/>
      <c r="Z96" s="213"/>
      <c r="AA96" s="213"/>
      <c r="AB96" s="425"/>
      <c r="AC96" s="213"/>
      <c r="AD96" s="213"/>
      <c r="AE96" s="425"/>
      <c r="AF96" s="213"/>
      <c r="AG96" s="213"/>
      <c r="AH96" s="447"/>
      <c r="AI96" s="447"/>
      <c r="AJ96" s="429"/>
    </row>
    <row r="97" spans="1:36" ht="57.5" x14ac:dyDescent="0.35">
      <c r="A97" s="9"/>
      <c r="B97" s="421" t="s">
        <v>419</v>
      </c>
      <c r="C97" s="421" t="s">
        <v>458</v>
      </c>
      <c r="D97" s="421" t="s">
        <v>411</v>
      </c>
      <c r="E97" s="421" t="s">
        <v>412</v>
      </c>
      <c r="F97" s="421" t="s">
        <v>420</v>
      </c>
      <c r="G97" s="421" t="s">
        <v>378</v>
      </c>
      <c r="H97" s="212" t="s">
        <v>79</v>
      </c>
      <c r="I97" s="212" t="s">
        <v>79</v>
      </c>
      <c r="J97" s="36" t="s">
        <v>150</v>
      </c>
      <c r="K97" s="36" t="s">
        <v>125</v>
      </c>
      <c r="L97" s="36" t="s">
        <v>126</v>
      </c>
      <c r="M97" s="458">
        <v>9100</v>
      </c>
      <c r="N97" s="212" t="s">
        <v>127</v>
      </c>
      <c r="O97" s="402" t="s">
        <v>248</v>
      </c>
      <c r="P97" s="212" t="s">
        <v>129</v>
      </c>
      <c r="Q97" s="212" t="s">
        <v>85</v>
      </c>
      <c r="R97" s="212" t="s">
        <v>86</v>
      </c>
      <c r="S97" s="212" t="s">
        <v>130</v>
      </c>
      <c r="T97" s="455">
        <v>2125000</v>
      </c>
      <c r="U97" s="422">
        <v>2125000</v>
      </c>
      <c r="V97" s="422">
        <v>2125000</v>
      </c>
      <c r="W97" s="212" t="s">
        <v>131</v>
      </c>
      <c r="X97" s="212" t="s">
        <v>131</v>
      </c>
      <c r="Y97" s="212" t="s">
        <v>131</v>
      </c>
      <c r="Z97" s="212" t="s">
        <v>131</v>
      </c>
      <c r="AA97" s="212" t="s">
        <v>131</v>
      </c>
      <c r="AB97" s="422">
        <v>375000</v>
      </c>
      <c r="AC97" s="212" t="s">
        <v>87</v>
      </c>
      <c r="AD97" s="212" t="s">
        <v>131</v>
      </c>
      <c r="AE97" s="422">
        <v>2125000</v>
      </c>
      <c r="AF97" s="212" t="s">
        <v>131</v>
      </c>
      <c r="AG97" s="212" t="s">
        <v>131</v>
      </c>
      <c r="AH97" s="447" t="s">
        <v>380</v>
      </c>
      <c r="AI97" s="447" t="s">
        <v>216</v>
      </c>
      <c r="AJ97" s="429"/>
    </row>
    <row r="98" spans="1:36" x14ac:dyDescent="0.35">
      <c r="A98" s="9"/>
      <c r="B98" s="428"/>
      <c r="C98" s="428"/>
      <c r="D98" s="428"/>
      <c r="E98" s="428"/>
      <c r="F98" s="428"/>
      <c r="G98" s="428"/>
      <c r="H98" s="429"/>
      <c r="I98" s="429"/>
      <c r="J98" s="212" t="s">
        <v>167</v>
      </c>
      <c r="K98" s="212" t="s">
        <v>134</v>
      </c>
      <c r="L98" s="212" t="s">
        <v>135</v>
      </c>
      <c r="M98" s="212">
        <v>1</v>
      </c>
      <c r="N98" s="429"/>
      <c r="O98" s="395"/>
      <c r="P98" s="429"/>
      <c r="Q98" s="429"/>
      <c r="R98" s="429"/>
      <c r="S98" s="429"/>
      <c r="T98" s="456"/>
      <c r="U98" s="433"/>
      <c r="V98" s="433"/>
      <c r="W98" s="429"/>
      <c r="X98" s="429"/>
      <c r="Y98" s="429"/>
      <c r="Z98" s="429"/>
      <c r="AA98" s="429"/>
      <c r="AB98" s="433"/>
      <c r="AC98" s="429"/>
      <c r="AD98" s="429"/>
      <c r="AE98" s="433"/>
      <c r="AF98" s="429"/>
      <c r="AG98" s="429"/>
      <c r="AH98" s="447"/>
      <c r="AI98" s="447"/>
      <c r="AJ98" s="429"/>
    </row>
    <row r="99" spans="1:36" x14ac:dyDescent="0.35">
      <c r="A99" s="9"/>
      <c r="B99" s="424"/>
      <c r="C99" s="424"/>
      <c r="D99" s="424"/>
      <c r="E99" s="424"/>
      <c r="F99" s="424"/>
      <c r="G99" s="424"/>
      <c r="H99" s="213"/>
      <c r="I99" s="213"/>
      <c r="J99" s="213"/>
      <c r="K99" s="213"/>
      <c r="L99" s="213"/>
      <c r="M99" s="213"/>
      <c r="N99" s="440"/>
      <c r="O99" s="411"/>
      <c r="P99" s="213"/>
      <c r="Q99" s="213"/>
      <c r="R99" s="213"/>
      <c r="S99" s="213"/>
      <c r="T99" s="457"/>
      <c r="U99" s="425"/>
      <c r="V99" s="425"/>
      <c r="W99" s="213"/>
      <c r="X99" s="213"/>
      <c r="Y99" s="213"/>
      <c r="Z99" s="213"/>
      <c r="AA99" s="213"/>
      <c r="AB99" s="425"/>
      <c r="AC99" s="213"/>
      <c r="AD99" s="213"/>
      <c r="AE99" s="425"/>
      <c r="AF99" s="213"/>
      <c r="AG99" s="213"/>
      <c r="AH99" s="447"/>
      <c r="AI99" s="447"/>
      <c r="AJ99" s="213"/>
    </row>
    <row r="100" spans="1:36" ht="69" x14ac:dyDescent="0.35">
      <c r="A100" s="9"/>
      <c r="B100" s="421" t="s">
        <v>421</v>
      </c>
      <c r="C100" s="421" t="s">
        <v>459</v>
      </c>
      <c r="D100" s="421" t="s">
        <v>377</v>
      </c>
      <c r="E100" s="421" t="s">
        <v>141</v>
      </c>
      <c r="F100" s="421" t="s">
        <v>546</v>
      </c>
      <c r="G100" s="421" t="s">
        <v>572</v>
      </c>
      <c r="H100" s="212" t="s">
        <v>79</v>
      </c>
      <c r="I100" s="212" t="s">
        <v>79</v>
      </c>
      <c r="J100" s="444" t="s">
        <v>383</v>
      </c>
      <c r="K100" s="445" t="s">
        <v>384</v>
      </c>
      <c r="L100" s="36" t="s">
        <v>101</v>
      </c>
      <c r="M100" s="36"/>
      <c r="N100" s="212"/>
      <c r="O100" s="402"/>
      <c r="P100" s="212"/>
      <c r="Q100" s="212"/>
      <c r="R100" s="212"/>
      <c r="S100" s="212"/>
      <c r="T100" s="455"/>
      <c r="U100" s="422"/>
      <c r="V100" s="422"/>
      <c r="W100" s="212"/>
      <c r="X100" s="212"/>
      <c r="Y100" s="212"/>
      <c r="Z100" s="212"/>
      <c r="AA100" s="212"/>
      <c r="AB100" s="422"/>
      <c r="AC100" s="212"/>
      <c r="AD100" s="212"/>
      <c r="AE100" s="422"/>
      <c r="AF100" s="212"/>
      <c r="AG100" s="212"/>
      <c r="AH100" s="423"/>
      <c r="AI100" s="423"/>
      <c r="AJ100" s="212"/>
    </row>
    <row r="101" spans="1:36" ht="46" x14ac:dyDescent="0.35">
      <c r="A101" s="9"/>
      <c r="B101" s="428"/>
      <c r="C101" s="428"/>
      <c r="D101" s="428"/>
      <c r="E101" s="428"/>
      <c r="F101" s="428"/>
      <c r="G101" s="428"/>
      <c r="H101" s="429"/>
      <c r="I101" s="429"/>
      <c r="J101" s="444" t="s">
        <v>386</v>
      </c>
      <c r="K101" s="448" t="s">
        <v>387</v>
      </c>
      <c r="L101" s="36" t="s">
        <v>401</v>
      </c>
      <c r="M101" s="36"/>
      <c r="N101" s="429"/>
      <c r="O101" s="395"/>
      <c r="P101" s="429"/>
      <c r="Q101" s="429"/>
      <c r="R101" s="429"/>
      <c r="S101" s="429"/>
      <c r="T101" s="456"/>
      <c r="U101" s="433"/>
      <c r="V101" s="433"/>
      <c r="W101" s="429"/>
      <c r="X101" s="429"/>
      <c r="Y101" s="429"/>
      <c r="Z101" s="429"/>
      <c r="AA101" s="429"/>
      <c r="AB101" s="433"/>
      <c r="AC101" s="429"/>
      <c r="AD101" s="429"/>
      <c r="AE101" s="433"/>
      <c r="AF101" s="429"/>
      <c r="AG101" s="429"/>
      <c r="AH101" s="434"/>
      <c r="AI101" s="434"/>
      <c r="AJ101" s="429"/>
    </row>
    <row r="102" spans="1:36" ht="80.5" x14ac:dyDescent="0.35">
      <c r="B102" s="428"/>
      <c r="C102" s="428"/>
      <c r="D102" s="428"/>
      <c r="E102" s="428"/>
      <c r="F102" s="428"/>
      <c r="G102" s="428"/>
      <c r="H102" s="429"/>
      <c r="I102" s="429"/>
      <c r="J102" s="444" t="s">
        <v>389</v>
      </c>
      <c r="K102" s="36" t="s">
        <v>390</v>
      </c>
      <c r="L102" s="36" t="s">
        <v>151</v>
      </c>
      <c r="M102" s="36"/>
      <c r="N102" s="429"/>
      <c r="O102" s="395"/>
      <c r="P102" s="429"/>
      <c r="Q102" s="429"/>
      <c r="R102" s="429"/>
      <c r="S102" s="429"/>
      <c r="T102" s="456"/>
      <c r="U102" s="433"/>
      <c r="V102" s="433"/>
      <c r="W102" s="429"/>
      <c r="X102" s="429"/>
      <c r="Y102" s="429"/>
      <c r="Z102" s="429"/>
      <c r="AA102" s="429"/>
      <c r="AB102" s="433"/>
      <c r="AC102" s="429"/>
      <c r="AD102" s="429"/>
      <c r="AE102" s="433"/>
      <c r="AF102" s="429"/>
      <c r="AG102" s="429"/>
      <c r="AH102" s="434"/>
      <c r="AI102" s="434"/>
      <c r="AJ102" s="429"/>
    </row>
    <row r="103" spans="1:36" ht="34.5" x14ac:dyDescent="0.35">
      <c r="B103" s="428"/>
      <c r="C103" s="428"/>
      <c r="D103" s="428"/>
      <c r="E103" s="428"/>
      <c r="F103" s="428"/>
      <c r="G103" s="428"/>
      <c r="H103" s="429"/>
      <c r="I103" s="429"/>
      <c r="J103" s="444" t="s">
        <v>391</v>
      </c>
      <c r="K103" s="36" t="s">
        <v>392</v>
      </c>
      <c r="L103" s="36" t="s">
        <v>157</v>
      </c>
      <c r="M103" s="36"/>
      <c r="N103" s="429"/>
      <c r="O103" s="395"/>
      <c r="P103" s="429"/>
      <c r="Q103" s="429"/>
      <c r="R103" s="429"/>
      <c r="S103" s="429"/>
      <c r="T103" s="456"/>
      <c r="U103" s="433"/>
      <c r="V103" s="433"/>
      <c r="W103" s="429"/>
      <c r="X103" s="429"/>
      <c r="Y103" s="429"/>
      <c r="Z103" s="429"/>
      <c r="AA103" s="429"/>
      <c r="AB103" s="433"/>
      <c r="AC103" s="429"/>
      <c r="AD103" s="429"/>
      <c r="AE103" s="433"/>
      <c r="AF103" s="429"/>
      <c r="AG103" s="429"/>
      <c r="AH103" s="434"/>
      <c r="AI103" s="434"/>
      <c r="AJ103" s="429"/>
    </row>
    <row r="104" spans="1:36" ht="46" x14ac:dyDescent="0.35">
      <c r="B104" s="428"/>
      <c r="C104" s="428"/>
      <c r="D104" s="428"/>
      <c r="E104" s="428"/>
      <c r="F104" s="424"/>
      <c r="G104" s="424"/>
      <c r="H104" s="213"/>
      <c r="I104" s="213"/>
      <c r="J104" s="444" t="s">
        <v>393</v>
      </c>
      <c r="K104" s="36" t="s">
        <v>394</v>
      </c>
      <c r="L104" s="36" t="s">
        <v>395</v>
      </c>
      <c r="M104" s="36"/>
      <c r="N104" s="213"/>
      <c r="O104" s="411"/>
      <c r="P104" s="213"/>
      <c r="Q104" s="213"/>
      <c r="R104" s="213"/>
      <c r="S104" s="213"/>
      <c r="T104" s="456"/>
      <c r="U104" s="425"/>
      <c r="V104" s="425"/>
      <c r="W104" s="213"/>
      <c r="X104" s="213"/>
      <c r="Y104" s="213"/>
      <c r="Z104" s="213"/>
      <c r="AA104" s="213"/>
      <c r="AB104" s="425"/>
      <c r="AC104" s="213"/>
      <c r="AD104" s="213"/>
      <c r="AE104" s="425"/>
      <c r="AF104" s="213"/>
      <c r="AG104" s="213"/>
      <c r="AH104" s="434"/>
      <c r="AI104" s="434"/>
      <c r="AJ104" s="429"/>
    </row>
    <row r="105" spans="1:36" ht="80.5" x14ac:dyDescent="0.35">
      <c r="B105" s="428"/>
      <c r="C105" s="428"/>
      <c r="D105" s="428"/>
      <c r="E105" s="428"/>
      <c r="F105" s="421" t="s">
        <v>547</v>
      </c>
      <c r="G105" s="421" t="s">
        <v>573</v>
      </c>
      <c r="H105" s="212" t="s">
        <v>79</v>
      </c>
      <c r="I105" s="212" t="s">
        <v>79</v>
      </c>
      <c r="J105" s="444" t="s">
        <v>389</v>
      </c>
      <c r="K105" s="36" t="s">
        <v>390</v>
      </c>
      <c r="L105" s="36" t="s">
        <v>151</v>
      </c>
      <c r="M105" s="36"/>
      <c r="N105" s="212"/>
      <c r="O105" s="402"/>
      <c r="P105" s="212"/>
      <c r="Q105" s="212"/>
      <c r="R105" s="212"/>
      <c r="S105" s="212"/>
      <c r="T105" s="456"/>
      <c r="U105" s="422"/>
      <c r="V105" s="422"/>
      <c r="W105" s="212"/>
      <c r="X105" s="212"/>
      <c r="Y105" s="212"/>
      <c r="Z105" s="212"/>
      <c r="AA105" s="212"/>
      <c r="AB105" s="422"/>
      <c r="AC105" s="212"/>
      <c r="AD105" s="212"/>
      <c r="AE105" s="422"/>
      <c r="AF105" s="212"/>
      <c r="AG105" s="212"/>
      <c r="AH105" s="434"/>
      <c r="AI105" s="434"/>
      <c r="AJ105" s="429"/>
    </row>
    <row r="106" spans="1:36" ht="34.5" x14ac:dyDescent="0.35">
      <c r="B106" s="428"/>
      <c r="C106" s="428"/>
      <c r="D106" s="428"/>
      <c r="E106" s="428"/>
      <c r="F106" s="428"/>
      <c r="G106" s="428"/>
      <c r="H106" s="429"/>
      <c r="I106" s="429"/>
      <c r="J106" s="444" t="s">
        <v>391</v>
      </c>
      <c r="K106" s="36" t="s">
        <v>392</v>
      </c>
      <c r="L106" s="36" t="s">
        <v>157</v>
      </c>
      <c r="M106" s="36"/>
      <c r="N106" s="429"/>
      <c r="O106" s="395"/>
      <c r="P106" s="429"/>
      <c r="Q106" s="429"/>
      <c r="R106" s="429"/>
      <c r="S106" s="429"/>
      <c r="T106" s="456"/>
      <c r="U106" s="433"/>
      <c r="V106" s="433"/>
      <c r="W106" s="429"/>
      <c r="X106" s="429"/>
      <c r="Y106" s="429"/>
      <c r="Z106" s="429"/>
      <c r="AA106" s="429"/>
      <c r="AB106" s="433"/>
      <c r="AC106" s="429"/>
      <c r="AD106" s="429"/>
      <c r="AE106" s="433"/>
      <c r="AF106" s="429"/>
      <c r="AG106" s="429"/>
      <c r="AH106" s="434"/>
      <c r="AI106" s="434"/>
      <c r="AJ106" s="429"/>
    </row>
    <row r="107" spans="1:36" ht="46" x14ac:dyDescent="0.35">
      <c r="B107" s="424"/>
      <c r="C107" s="424"/>
      <c r="D107" s="424"/>
      <c r="E107" s="424"/>
      <c r="F107" s="424"/>
      <c r="G107" s="424"/>
      <c r="H107" s="213"/>
      <c r="I107" s="213"/>
      <c r="J107" s="444" t="s">
        <v>393</v>
      </c>
      <c r="K107" s="36" t="s">
        <v>394</v>
      </c>
      <c r="L107" s="36" t="s">
        <v>395</v>
      </c>
      <c r="M107" s="36"/>
      <c r="N107" s="213"/>
      <c r="O107" s="411"/>
      <c r="P107" s="213"/>
      <c r="Q107" s="213"/>
      <c r="R107" s="213"/>
      <c r="S107" s="213"/>
      <c r="T107" s="457"/>
      <c r="U107" s="425"/>
      <c r="V107" s="425"/>
      <c r="W107" s="213"/>
      <c r="X107" s="213"/>
      <c r="Y107" s="213"/>
      <c r="Z107" s="213"/>
      <c r="AA107" s="213"/>
      <c r="AB107" s="425"/>
      <c r="AC107" s="213"/>
      <c r="AD107" s="213"/>
      <c r="AE107" s="425"/>
      <c r="AF107" s="213"/>
      <c r="AG107" s="213"/>
      <c r="AH107" s="426"/>
      <c r="AI107" s="426"/>
      <c r="AJ107" s="213"/>
    </row>
    <row r="108" spans="1:36" ht="80.5" x14ac:dyDescent="0.35">
      <c r="B108" s="421" t="s">
        <v>422</v>
      </c>
      <c r="C108" s="421" t="s">
        <v>460</v>
      </c>
      <c r="D108" s="421" t="s">
        <v>377</v>
      </c>
      <c r="E108" s="421" t="s">
        <v>141</v>
      </c>
      <c r="F108" s="421" t="s">
        <v>548</v>
      </c>
      <c r="G108" s="421" t="s">
        <v>378</v>
      </c>
      <c r="H108" s="212" t="s">
        <v>79</v>
      </c>
      <c r="I108" s="212" t="s">
        <v>79</v>
      </c>
      <c r="J108" s="444" t="s">
        <v>389</v>
      </c>
      <c r="K108" s="36" t="s">
        <v>390</v>
      </c>
      <c r="L108" s="36" t="s">
        <v>151</v>
      </c>
      <c r="M108" s="36">
        <v>1.9</v>
      </c>
      <c r="N108" s="212" t="s">
        <v>127</v>
      </c>
      <c r="O108" s="402" t="s">
        <v>109</v>
      </c>
      <c r="P108" s="212" t="s">
        <v>129</v>
      </c>
      <c r="Q108" s="212" t="s">
        <v>85</v>
      </c>
      <c r="R108" s="212" t="s">
        <v>86</v>
      </c>
      <c r="S108" s="212" t="s">
        <v>130</v>
      </c>
      <c r="T108" s="455">
        <f>V108</f>
        <v>2165224.25</v>
      </c>
      <c r="U108" s="422">
        <f>V108</f>
        <v>2165224.25</v>
      </c>
      <c r="V108" s="422">
        <v>2165224.25</v>
      </c>
      <c r="W108" s="212" t="s">
        <v>131</v>
      </c>
      <c r="X108" s="212" t="s">
        <v>131</v>
      </c>
      <c r="Y108" s="212" t="s">
        <v>131</v>
      </c>
      <c r="Z108" s="212" t="s">
        <v>131</v>
      </c>
      <c r="AA108" s="212" t="s">
        <v>131</v>
      </c>
      <c r="AB108" s="422">
        <v>382098.4</v>
      </c>
      <c r="AC108" s="212" t="s">
        <v>87</v>
      </c>
      <c r="AD108" s="212" t="s">
        <v>131</v>
      </c>
      <c r="AE108" s="422">
        <f>V108</f>
        <v>2165224.25</v>
      </c>
      <c r="AF108" s="212" t="s">
        <v>131</v>
      </c>
      <c r="AG108" s="212" t="s">
        <v>131</v>
      </c>
      <c r="AH108" s="447" t="s">
        <v>380</v>
      </c>
      <c r="AI108" s="447" t="s">
        <v>400</v>
      </c>
      <c r="AJ108" s="212"/>
    </row>
    <row r="109" spans="1:36" ht="34.5" x14ac:dyDescent="0.35">
      <c r="B109" s="428"/>
      <c r="C109" s="428"/>
      <c r="D109" s="428"/>
      <c r="E109" s="428"/>
      <c r="F109" s="428"/>
      <c r="G109" s="428"/>
      <c r="H109" s="429"/>
      <c r="I109" s="429"/>
      <c r="J109" s="444" t="s">
        <v>391</v>
      </c>
      <c r="K109" s="36" t="s">
        <v>392</v>
      </c>
      <c r="L109" s="36" t="s">
        <v>157</v>
      </c>
      <c r="M109" s="36">
        <v>19000</v>
      </c>
      <c r="N109" s="429"/>
      <c r="O109" s="395"/>
      <c r="P109" s="429"/>
      <c r="Q109" s="429"/>
      <c r="R109" s="429"/>
      <c r="S109" s="429"/>
      <c r="T109" s="456"/>
      <c r="U109" s="433"/>
      <c r="V109" s="433"/>
      <c r="W109" s="429"/>
      <c r="X109" s="429"/>
      <c r="Y109" s="429"/>
      <c r="Z109" s="429"/>
      <c r="AA109" s="429"/>
      <c r="AB109" s="433"/>
      <c r="AC109" s="429"/>
      <c r="AD109" s="429"/>
      <c r="AE109" s="433"/>
      <c r="AF109" s="429"/>
      <c r="AG109" s="429"/>
      <c r="AH109" s="447"/>
      <c r="AI109" s="447"/>
      <c r="AJ109" s="429"/>
    </row>
    <row r="110" spans="1:36" ht="46" x14ac:dyDescent="0.35">
      <c r="B110" s="424"/>
      <c r="C110" s="424"/>
      <c r="D110" s="424"/>
      <c r="E110" s="424"/>
      <c r="F110" s="424"/>
      <c r="G110" s="424"/>
      <c r="H110" s="213"/>
      <c r="I110" s="213"/>
      <c r="J110" s="444" t="s">
        <v>393</v>
      </c>
      <c r="K110" s="36" t="s">
        <v>394</v>
      </c>
      <c r="L110" s="36" t="s">
        <v>395</v>
      </c>
      <c r="M110" s="36">
        <v>1</v>
      </c>
      <c r="N110" s="213"/>
      <c r="O110" s="411"/>
      <c r="P110" s="213"/>
      <c r="Q110" s="213"/>
      <c r="R110" s="213"/>
      <c r="S110" s="213"/>
      <c r="T110" s="457"/>
      <c r="U110" s="425"/>
      <c r="V110" s="425"/>
      <c r="W110" s="213"/>
      <c r="X110" s="213"/>
      <c r="Y110" s="213"/>
      <c r="Z110" s="213"/>
      <c r="AA110" s="213"/>
      <c r="AB110" s="425"/>
      <c r="AC110" s="213"/>
      <c r="AD110" s="213"/>
      <c r="AE110" s="425"/>
      <c r="AF110" s="213"/>
      <c r="AG110" s="213"/>
      <c r="AH110" s="447"/>
      <c r="AI110" s="447"/>
      <c r="AJ110" s="213"/>
    </row>
    <row r="111" spans="1:36" ht="57.5" x14ac:dyDescent="0.35">
      <c r="B111" s="421" t="s">
        <v>423</v>
      </c>
      <c r="C111" s="421" t="s">
        <v>461</v>
      </c>
      <c r="D111" s="421" t="s">
        <v>411</v>
      </c>
      <c r="E111" s="421" t="s">
        <v>412</v>
      </c>
      <c r="F111" s="421" t="s">
        <v>424</v>
      </c>
      <c r="G111" s="421" t="s">
        <v>378</v>
      </c>
      <c r="H111" s="212" t="s">
        <v>79</v>
      </c>
      <c r="I111" s="212" t="s">
        <v>79</v>
      </c>
      <c r="J111" s="36" t="s">
        <v>150</v>
      </c>
      <c r="K111" s="36" t="s">
        <v>125</v>
      </c>
      <c r="L111" s="36" t="s">
        <v>126</v>
      </c>
      <c r="M111" s="458">
        <v>5</v>
      </c>
      <c r="N111" s="212" t="s">
        <v>127</v>
      </c>
      <c r="O111" s="402" t="s">
        <v>248</v>
      </c>
      <c r="P111" s="212" t="s">
        <v>129</v>
      </c>
      <c r="Q111" s="212" t="s">
        <v>85</v>
      </c>
      <c r="R111" s="212" t="s">
        <v>86</v>
      </c>
      <c r="S111" s="212" t="s">
        <v>130</v>
      </c>
      <c r="T111" s="455">
        <f>U111</f>
        <v>1000</v>
      </c>
      <c r="U111" s="422">
        <f>V111</f>
        <v>1000</v>
      </c>
      <c r="V111" s="422">
        <v>1000</v>
      </c>
      <c r="W111" s="212" t="s">
        <v>131</v>
      </c>
      <c r="X111" s="212" t="s">
        <v>131</v>
      </c>
      <c r="Y111" s="212" t="s">
        <v>131</v>
      </c>
      <c r="Z111" s="212" t="s">
        <v>131</v>
      </c>
      <c r="AA111" s="212" t="s">
        <v>131</v>
      </c>
      <c r="AB111" s="422">
        <v>15000</v>
      </c>
      <c r="AC111" s="212" t="s">
        <v>87</v>
      </c>
      <c r="AD111" s="212" t="s">
        <v>131</v>
      </c>
      <c r="AE111" s="422">
        <v>1000</v>
      </c>
      <c r="AF111" s="212" t="s">
        <v>131</v>
      </c>
      <c r="AG111" s="212" t="s">
        <v>131</v>
      </c>
      <c r="AH111" s="447" t="s">
        <v>574</v>
      </c>
      <c r="AI111" s="447" t="s">
        <v>528</v>
      </c>
      <c r="AJ111" s="212"/>
    </row>
    <row r="112" spans="1:36" x14ac:dyDescent="0.35">
      <c r="B112" s="428"/>
      <c r="C112" s="428"/>
      <c r="D112" s="428"/>
      <c r="E112" s="428"/>
      <c r="F112" s="428"/>
      <c r="G112" s="428"/>
      <c r="H112" s="429"/>
      <c r="I112" s="429"/>
      <c r="J112" s="212" t="s">
        <v>167</v>
      </c>
      <c r="K112" s="212" t="s">
        <v>134</v>
      </c>
      <c r="L112" s="212" t="s">
        <v>135</v>
      </c>
      <c r="M112" s="212">
        <v>1</v>
      </c>
      <c r="N112" s="429"/>
      <c r="O112" s="395"/>
      <c r="P112" s="429"/>
      <c r="Q112" s="429"/>
      <c r="R112" s="429"/>
      <c r="S112" s="429"/>
      <c r="T112" s="456"/>
      <c r="U112" s="433"/>
      <c r="V112" s="433"/>
      <c r="W112" s="429"/>
      <c r="X112" s="429"/>
      <c r="Y112" s="429"/>
      <c r="Z112" s="429"/>
      <c r="AA112" s="429"/>
      <c r="AB112" s="433"/>
      <c r="AC112" s="429"/>
      <c r="AD112" s="429"/>
      <c r="AE112" s="433"/>
      <c r="AF112" s="429"/>
      <c r="AG112" s="429"/>
      <c r="AH112" s="447"/>
      <c r="AI112" s="447"/>
      <c r="AJ112" s="429"/>
    </row>
    <row r="113" spans="2:36" x14ac:dyDescent="0.35">
      <c r="B113" s="424"/>
      <c r="C113" s="424"/>
      <c r="D113" s="424"/>
      <c r="E113" s="424"/>
      <c r="F113" s="424"/>
      <c r="G113" s="424"/>
      <c r="H113" s="213"/>
      <c r="I113" s="213"/>
      <c r="J113" s="213"/>
      <c r="K113" s="213"/>
      <c r="L113" s="213"/>
      <c r="M113" s="213"/>
      <c r="N113" s="440"/>
      <c r="O113" s="411"/>
      <c r="P113" s="213"/>
      <c r="Q113" s="213"/>
      <c r="R113" s="213"/>
      <c r="S113" s="213"/>
      <c r="T113" s="457"/>
      <c r="U113" s="425"/>
      <c r="V113" s="425"/>
      <c r="W113" s="213"/>
      <c r="X113" s="213"/>
      <c r="Y113" s="213"/>
      <c r="Z113" s="213"/>
      <c r="AA113" s="213"/>
      <c r="AB113" s="425"/>
      <c r="AC113" s="213"/>
      <c r="AD113" s="213"/>
      <c r="AE113" s="425"/>
      <c r="AF113" s="213"/>
      <c r="AG113" s="213"/>
      <c r="AH113" s="447"/>
      <c r="AI113" s="447"/>
      <c r="AJ113" s="213"/>
    </row>
    <row r="114" spans="2:36" ht="57.5" x14ac:dyDescent="0.35">
      <c r="B114" s="421" t="s">
        <v>426</v>
      </c>
      <c r="C114" s="421" t="s">
        <v>462</v>
      </c>
      <c r="D114" s="421" t="s">
        <v>411</v>
      </c>
      <c r="E114" s="421" t="s">
        <v>412</v>
      </c>
      <c r="F114" s="421" t="s">
        <v>427</v>
      </c>
      <c r="G114" s="421" t="s">
        <v>378</v>
      </c>
      <c r="H114" s="212" t="s">
        <v>79</v>
      </c>
      <c r="I114" s="212" t="s">
        <v>79</v>
      </c>
      <c r="J114" s="36" t="s">
        <v>150</v>
      </c>
      <c r="K114" s="36" t="s">
        <v>125</v>
      </c>
      <c r="L114" s="36" t="s">
        <v>126</v>
      </c>
      <c r="M114" s="458">
        <v>1000</v>
      </c>
      <c r="N114" s="212" t="s">
        <v>127</v>
      </c>
      <c r="O114" s="402" t="s">
        <v>248</v>
      </c>
      <c r="P114" s="212" t="s">
        <v>129</v>
      </c>
      <c r="Q114" s="212" t="s">
        <v>85</v>
      </c>
      <c r="R114" s="212" t="s">
        <v>86</v>
      </c>
      <c r="S114" s="212" t="s">
        <v>130</v>
      </c>
      <c r="T114" s="455">
        <v>340000</v>
      </c>
      <c r="U114" s="422">
        <v>340000</v>
      </c>
      <c r="V114" s="422">
        <v>340000</v>
      </c>
      <c r="W114" s="212" t="s">
        <v>131</v>
      </c>
      <c r="X114" s="212" t="s">
        <v>131</v>
      </c>
      <c r="Y114" s="212" t="s">
        <v>131</v>
      </c>
      <c r="Z114" s="212" t="s">
        <v>131</v>
      </c>
      <c r="AA114" s="212" t="s">
        <v>131</v>
      </c>
      <c r="AB114" s="422">
        <v>60000</v>
      </c>
      <c r="AC114" s="212" t="s">
        <v>87</v>
      </c>
      <c r="AD114" s="212" t="s">
        <v>131</v>
      </c>
      <c r="AE114" s="422">
        <v>340000</v>
      </c>
      <c r="AF114" s="212" t="s">
        <v>131</v>
      </c>
      <c r="AG114" s="212" t="s">
        <v>131</v>
      </c>
      <c r="AH114" s="447" t="s">
        <v>437</v>
      </c>
      <c r="AI114" s="447" t="s">
        <v>438</v>
      </c>
      <c r="AJ114" s="212"/>
    </row>
    <row r="115" spans="2:36" x14ac:dyDescent="0.35">
      <c r="B115" s="428"/>
      <c r="C115" s="428"/>
      <c r="D115" s="428"/>
      <c r="E115" s="428"/>
      <c r="F115" s="428"/>
      <c r="G115" s="428"/>
      <c r="H115" s="429"/>
      <c r="I115" s="429"/>
      <c r="J115" s="212" t="s">
        <v>167</v>
      </c>
      <c r="K115" s="212" t="s">
        <v>134</v>
      </c>
      <c r="L115" s="212" t="s">
        <v>135</v>
      </c>
      <c r="M115" s="212">
        <v>1</v>
      </c>
      <c r="N115" s="429"/>
      <c r="O115" s="395"/>
      <c r="P115" s="429"/>
      <c r="Q115" s="429"/>
      <c r="R115" s="429"/>
      <c r="S115" s="429"/>
      <c r="T115" s="456"/>
      <c r="U115" s="433"/>
      <c r="V115" s="433"/>
      <c r="W115" s="429"/>
      <c r="X115" s="429"/>
      <c r="Y115" s="429"/>
      <c r="Z115" s="429"/>
      <c r="AA115" s="429"/>
      <c r="AB115" s="433"/>
      <c r="AC115" s="429"/>
      <c r="AD115" s="429"/>
      <c r="AE115" s="433"/>
      <c r="AF115" s="429"/>
      <c r="AG115" s="429"/>
      <c r="AH115" s="447"/>
      <c r="AI115" s="447"/>
      <c r="AJ115" s="429"/>
    </row>
    <row r="116" spans="2:36" x14ac:dyDescent="0.35">
      <c r="B116" s="424"/>
      <c r="C116" s="424"/>
      <c r="D116" s="424"/>
      <c r="E116" s="424"/>
      <c r="F116" s="424"/>
      <c r="G116" s="424"/>
      <c r="H116" s="213"/>
      <c r="I116" s="213"/>
      <c r="J116" s="213"/>
      <c r="K116" s="213"/>
      <c r="L116" s="213"/>
      <c r="M116" s="213"/>
      <c r="N116" s="440"/>
      <c r="O116" s="411"/>
      <c r="P116" s="213"/>
      <c r="Q116" s="213"/>
      <c r="R116" s="213"/>
      <c r="S116" s="213"/>
      <c r="T116" s="457"/>
      <c r="U116" s="425"/>
      <c r="V116" s="425"/>
      <c r="W116" s="213"/>
      <c r="X116" s="213"/>
      <c r="Y116" s="213"/>
      <c r="Z116" s="213"/>
      <c r="AA116" s="213"/>
      <c r="AB116" s="425"/>
      <c r="AC116" s="213"/>
      <c r="AD116" s="213"/>
      <c r="AE116" s="425"/>
      <c r="AF116" s="213"/>
      <c r="AG116" s="213"/>
      <c r="AH116" s="447"/>
      <c r="AI116" s="447"/>
      <c r="AJ116" s="213"/>
    </row>
    <row r="117" spans="2:36" ht="57.5" x14ac:dyDescent="0.35">
      <c r="B117" s="421" t="s">
        <v>429</v>
      </c>
      <c r="C117" s="421" t="s">
        <v>463</v>
      </c>
      <c r="D117" s="421" t="s">
        <v>411</v>
      </c>
      <c r="E117" s="421" t="s">
        <v>412</v>
      </c>
      <c r="F117" s="421" t="s">
        <v>430</v>
      </c>
      <c r="G117" s="421" t="s">
        <v>378</v>
      </c>
      <c r="H117" s="212" t="s">
        <v>79</v>
      </c>
      <c r="I117" s="212" t="s">
        <v>79</v>
      </c>
      <c r="J117" s="36" t="s">
        <v>150</v>
      </c>
      <c r="K117" s="36" t="s">
        <v>125</v>
      </c>
      <c r="L117" s="36" t="s">
        <v>126</v>
      </c>
      <c r="M117" s="458">
        <v>3000</v>
      </c>
      <c r="N117" s="212" t="s">
        <v>127</v>
      </c>
      <c r="O117" s="402" t="s">
        <v>114</v>
      </c>
      <c r="P117" s="212" t="s">
        <v>129</v>
      </c>
      <c r="Q117" s="212" t="s">
        <v>85</v>
      </c>
      <c r="R117" s="212" t="s">
        <v>86</v>
      </c>
      <c r="S117" s="212" t="s">
        <v>130</v>
      </c>
      <c r="T117" s="455">
        <v>212500</v>
      </c>
      <c r="U117" s="422">
        <v>212500</v>
      </c>
      <c r="V117" s="422">
        <v>212500</v>
      </c>
      <c r="W117" s="212" t="s">
        <v>131</v>
      </c>
      <c r="X117" s="212" t="s">
        <v>131</v>
      </c>
      <c r="Y117" s="212" t="s">
        <v>131</v>
      </c>
      <c r="Z117" s="212" t="s">
        <v>131</v>
      </c>
      <c r="AA117" s="212" t="s">
        <v>131</v>
      </c>
      <c r="AB117" s="422">
        <v>37500</v>
      </c>
      <c r="AC117" s="212" t="s">
        <v>87</v>
      </c>
      <c r="AD117" s="212" t="s">
        <v>131</v>
      </c>
      <c r="AE117" s="422">
        <v>212500</v>
      </c>
      <c r="AF117" s="212" t="s">
        <v>131</v>
      </c>
      <c r="AG117" s="212" t="s">
        <v>131</v>
      </c>
      <c r="AH117" s="447" t="s">
        <v>217</v>
      </c>
      <c r="AI117" s="447" t="s">
        <v>438</v>
      </c>
      <c r="AJ117" s="212"/>
    </row>
    <row r="118" spans="2:36" x14ac:dyDescent="0.35">
      <c r="B118" s="428"/>
      <c r="C118" s="428"/>
      <c r="D118" s="428"/>
      <c r="E118" s="428"/>
      <c r="F118" s="428"/>
      <c r="G118" s="428"/>
      <c r="H118" s="429"/>
      <c r="I118" s="429"/>
      <c r="J118" s="212" t="s">
        <v>167</v>
      </c>
      <c r="K118" s="212" t="s">
        <v>134</v>
      </c>
      <c r="L118" s="212" t="s">
        <v>135</v>
      </c>
      <c r="M118" s="212">
        <v>1</v>
      </c>
      <c r="N118" s="429"/>
      <c r="O118" s="395"/>
      <c r="P118" s="429"/>
      <c r="Q118" s="429"/>
      <c r="R118" s="429"/>
      <c r="S118" s="429"/>
      <c r="T118" s="456"/>
      <c r="U118" s="433"/>
      <c r="V118" s="433"/>
      <c r="W118" s="429"/>
      <c r="X118" s="429"/>
      <c r="Y118" s="429"/>
      <c r="Z118" s="429"/>
      <c r="AA118" s="429"/>
      <c r="AB118" s="433"/>
      <c r="AC118" s="429"/>
      <c r="AD118" s="429"/>
      <c r="AE118" s="433"/>
      <c r="AF118" s="429"/>
      <c r="AG118" s="429"/>
      <c r="AH118" s="447"/>
      <c r="AI118" s="447"/>
      <c r="AJ118" s="429"/>
    </row>
    <row r="119" spans="2:36" x14ac:dyDescent="0.35">
      <c r="B119" s="424"/>
      <c r="C119" s="424"/>
      <c r="D119" s="424"/>
      <c r="E119" s="424"/>
      <c r="F119" s="424"/>
      <c r="G119" s="424"/>
      <c r="H119" s="213"/>
      <c r="I119" s="213"/>
      <c r="J119" s="213"/>
      <c r="K119" s="213"/>
      <c r="L119" s="213"/>
      <c r="M119" s="213"/>
      <c r="N119" s="440"/>
      <c r="O119" s="411"/>
      <c r="P119" s="213"/>
      <c r="Q119" s="213"/>
      <c r="R119" s="213"/>
      <c r="S119" s="213"/>
      <c r="T119" s="457"/>
      <c r="U119" s="425"/>
      <c r="V119" s="425"/>
      <c r="W119" s="213"/>
      <c r="X119" s="213"/>
      <c r="Y119" s="213"/>
      <c r="Z119" s="213"/>
      <c r="AA119" s="213"/>
      <c r="AB119" s="425"/>
      <c r="AC119" s="213"/>
      <c r="AD119" s="213"/>
      <c r="AE119" s="425"/>
      <c r="AF119" s="213"/>
      <c r="AG119" s="213"/>
      <c r="AH119" s="447"/>
      <c r="AI119" s="447"/>
      <c r="AJ119" s="213"/>
    </row>
    <row r="120" spans="2:36" ht="57.5" x14ac:dyDescent="0.35">
      <c r="B120" s="421" t="s">
        <v>431</v>
      </c>
      <c r="C120" s="421" t="s">
        <v>464</v>
      </c>
      <c r="D120" s="421" t="s">
        <v>411</v>
      </c>
      <c r="E120" s="421" t="s">
        <v>412</v>
      </c>
      <c r="F120" s="421" t="s">
        <v>432</v>
      </c>
      <c r="G120" s="421" t="s">
        <v>378</v>
      </c>
      <c r="H120" s="212" t="s">
        <v>79</v>
      </c>
      <c r="I120" s="212" t="s">
        <v>79</v>
      </c>
      <c r="J120" s="36" t="s">
        <v>150</v>
      </c>
      <c r="K120" s="36" t="s">
        <v>125</v>
      </c>
      <c r="L120" s="36" t="s">
        <v>126</v>
      </c>
      <c r="M120" s="458">
        <v>7000</v>
      </c>
      <c r="N120" s="212" t="s">
        <v>127</v>
      </c>
      <c r="O120" s="402" t="s">
        <v>248</v>
      </c>
      <c r="P120" s="212" t="s">
        <v>129</v>
      </c>
      <c r="Q120" s="212" t="s">
        <v>85</v>
      </c>
      <c r="R120" s="212" t="s">
        <v>86</v>
      </c>
      <c r="S120" s="212" t="s">
        <v>130</v>
      </c>
      <c r="T120" s="455">
        <f>U120+U123</f>
        <v>5537750</v>
      </c>
      <c r="U120" s="422">
        <v>437750</v>
      </c>
      <c r="V120" s="422">
        <v>437750</v>
      </c>
      <c r="W120" s="212" t="s">
        <v>131</v>
      </c>
      <c r="X120" s="212" t="s">
        <v>131</v>
      </c>
      <c r="Y120" s="212" t="s">
        <v>131</v>
      </c>
      <c r="Z120" s="212" t="s">
        <v>131</v>
      </c>
      <c r="AA120" s="212" t="s">
        <v>131</v>
      </c>
      <c r="AB120" s="422">
        <v>77250</v>
      </c>
      <c r="AC120" s="212" t="s">
        <v>87</v>
      </c>
      <c r="AD120" s="212" t="s">
        <v>131</v>
      </c>
      <c r="AE120" s="422">
        <v>437750</v>
      </c>
      <c r="AF120" s="212" t="s">
        <v>131</v>
      </c>
      <c r="AG120" s="212" t="s">
        <v>131</v>
      </c>
      <c r="AH120" s="423" t="s">
        <v>428</v>
      </c>
      <c r="AI120" s="423" t="s">
        <v>381</v>
      </c>
      <c r="AJ120" s="212"/>
    </row>
    <row r="121" spans="2:36" x14ac:dyDescent="0.35">
      <c r="B121" s="428"/>
      <c r="C121" s="428"/>
      <c r="D121" s="428"/>
      <c r="E121" s="428"/>
      <c r="F121" s="428"/>
      <c r="G121" s="428"/>
      <c r="H121" s="429"/>
      <c r="I121" s="429"/>
      <c r="J121" s="212" t="s">
        <v>167</v>
      </c>
      <c r="K121" s="212" t="s">
        <v>134</v>
      </c>
      <c r="L121" s="212" t="s">
        <v>135</v>
      </c>
      <c r="M121" s="212">
        <v>1</v>
      </c>
      <c r="N121" s="429"/>
      <c r="O121" s="395"/>
      <c r="P121" s="429"/>
      <c r="Q121" s="429"/>
      <c r="R121" s="429"/>
      <c r="S121" s="429"/>
      <c r="T121" s="456"/>
      <c r="U121" s="433"/>
      <c r="V121" s="433"/>
      <c r="W121" s="429"/>
      <c r="X121" s="429"/>
      <c r="Y121" s="429"/>
      <c r="Z121" s="429"/>
      <c r="AA121" s="429"/>
      <c r="AB121" s="433"/>
      <c r="AC121" s="429"/>
      <c r="AD121" s="429"/>
      <c r="AE121" s="433"/>
      <c r="AF121" s="429"/>
      <c r="AG121" s="429"/>
      <c r="AH121" s="434"/>
      <c r="AI121" s="434"/>
      <c r="AJ121" s="429"/>
    </row>
    <row r="122" spans="2:36" x14ac:dyDescent="0.35">
      <c r="B122" s="428"/>
      <c r="C122" s="428"/>
      <c r="D122" s="428"/>
      <c r="E122" s="428"/>
      <c r="F122" s="424"/>
      <c r="G122" s="424"/>
      <c r="H122" s="213"/>
      <c r="I122" s="213"/>
      <c r="J122" s="213"/>
      <c r="K122" s="213"/>
      <c r="L122" s="213"/>
      <c r="M122" s="213"/>
      <c r="N122" s="440"/>
      <c r="O122" s="411"/>
      <c r="P122" s="213"/>
      <c r="Q122" s="213"/>
      <c r="R122" s="213"/>
      <c r="S122" s="213"/>
      <c r="T122" s="456"/>
      <c r="U122" s="425"/>
      <c r="V122" s="425"/>
      <c r="W122" s="213"/>
      <c r="X122" s="213"/>
      <c r="Y122" s="213"/>
      <c r="Z122" s="213"/>
      <c r="AA122" s="213"/>
      <c r="AB122" s="425"/>
      <c r="AC122" s="213"/>
      <c r="AD122" s="213"/>
      <c r="AE122" s="425"/>
      <c r="AF122" s="213"/>
      <c r="AG122" s="213"/>
      <c r="AH122" s="434"/>
      <c r="AI122" s="434"/>
      <c r="AJ122" s="429"/>
    </row>
    <row r="123" spans="2:36" ht="57.5" x14ac:dyDescent="0.35">
      <c r="B123" s="428"/>
      <c r="C123" s="428"/>
      <c r="D123" s="428"/>
      <c r="E123" s="428"/>
      <c r="F123" s="421" t="s">
        <v>529</v>
      </c>
      <c r="G123" s="421" t="s">
        <v>378</v>
      </c>
      <c r="H123" s="212" t="s">
        <v>79</v>
      </c>
      <c r="I123" s="212" t="s">
        <v>79</v>
      </c>
      <c r="J123" s="36" t="s">
        <v>150</v>
      </c>
      <c r="K123" s="36" t="s">
        <v>125</v>
      </c>
      <c r="L123" s="36" t="s">
        <v>126</v>
      </c>
      <c r="M123" s="458">
        <v>30090</v>
      </c>
      <c r="N123" s="212" t="s">
        <v>127</v>
      </c>
      <c r="O123" s="402" t="s">
        <v>114</v>
      </c>
      <c r="P123" s="212" t="s">
        <v>129</v>
      </c>
      <c r="Q123" s="212" t="s">
        <v>85</v>
      </c>
      <c r="R123" s="212" t="s">
        <v>86</v>
      </c>
      <c r="S123" s="212" t="s">
        <v>130</v>
      </c>
      <c r="T123" s="456"/>
      <c r="U123" s="422">
        <f>V123+AA123</f>
        <v>5100000</v>
      </c>
      <c r="V123" s="422">
        <v>4214876.03</v>
      </c>
      <c r="W123" s="212" t="s">
        <v>131</v>
      </c>
      <c r="X123" s="212" t="s">
        <v>131</v>
      </c>
      <c r="Y123" s="212" t="s">
        <v>131</v>
      </c>
      <c r="Z123" s="212" t="s">
        <v>131</v>
      </c>
      <c r="AA123" s="422">
        <v>885123.97</v>
      </c>
      <c r="AB123" s="422">
        <v>900000</v>
      </c>
      <c r="AC123" s="212" t="s">
        <v>87</v>
      </c>
      <c r="AD123" s="212" t="s">
        <v>131</v>
      </c>
      <c r="AE123" s="422">
        <f>U123</f>
        <v>5100000</v>
      </c>
      <c r="AF123" s="212" t="s">
        <v>131</v>
      </c>
      <c r="AG123" s="212" t="s">
        <v>131</v>
      </c>
      <c r="AH123" s="434"/>
      <c r="AI123" s="434"/>
      <c r="AJ123" s="429"/>
    </row>
    <row r="124" spans="2:36" x14ac:dyDescent="0.35">
      <c r="B124" s="428"/>
      <c r="C124" s="428"/>
      <c r="D124" s="428"/>
      <c r="E124" s="428"/>
      <c r="F124" s="428"/>
      <c r="G124" s="428"/>
      <c r="H124" s="429"/>
      <c r="I124" s="429"/>
      <c r="J124" s="212" t="s">
        <v>167</v>
      </c>
      <c r="K124" s="212" t="s">
        <v>134</v>
      </c>
      <c r="L124" s="212" t="s">
        <v>135</v>
      </c>
      <c r="M124" s="212">
        <v>1</v>
      </c>
      <c r="N124" s="429"/>
      <c r="O124" s="395"/>
      <c r="P124" s="429"/>
      <c r="Q124" s="429"/>
      <c r="R124" s="429"/>
      <c r="S124" s="429"/>
      <c r="T124" s="456"/>
      <c r="U124" s="433"/>
      <c r="V124" s="433"/>
      <c r="W124" s="429"/>
      <c r="X124" s="429"/>
      <c r="Y124" s="429"/>
      <c r="Z124" s="429"/>
      <c r="AA124" s="429"/>
      <c r="AB124" s="433"/>
      <c r="AC124" s="429"/>
      <c r="AD124" s="429"/>
      <c r="AE124" s="433"/>
      <c r="AF124" s="429"/>
      <c r="AG124" s="429"/>
      <c r="AH124" s="434"/>
      <c r="AI124" s="434"/>
      <c r="AJ124" s="429"/>
    </row>
    <row r="125" spans="2:36" x14ac:dyDescent="0.35">
      <c r="B125" s="428"/>
      <c r="C125" s="428"/>
      <c r="D125" s="428"/>
      <c r="E125" s="428"/>
      <c r="F125" s="428"/>
      <c r="G125" s="428"/>
      <c r="H125" s="429"/>
      <c r="I125" s="429"/>
      <c r="J125" s="213"/>
      <c r="K125" s="213"/>
      <c r="L125" s="213"/>
      <c r="M125" s="213"/>
      <c r="N125" s="429"/>
      <c r="O125" s="395"/>
      <c r="P125" s="429"/>
      <c r="Q125" s="429"/>
      <c r="R125" s="429"/>
      <c r="S125" s="429"/>
      <c r="T125" s="456"/>
      <c r="U125" s="433"/>
      <c r="V125" s="433"/>
      <c r="W125" s="429"/>
      <c r="X125" s="429"/>
      <c r="Y125" s="429"/>
      <c r="Z125" s="429"/>
      <c r="AA125" s="429"/>
      <c r="AB125" s="433"/>
      <c r="AC125" s="429"/>
      <c r="AD125" s="429"/>
      <c r="AE125" s="433"/>
      <c r="AF125" s="429"/>
      <c r="AG125" s="429"/>
      <c r="AH125" s="434"/>
      <c r="AI125" s="434"/>
      <c r="AJ125" s="429"/>
    </row>
    <row r="126" spans="2:36" ht="138" x14ac:dyDescent="0.35">
      <c r="B126" s="424"/>
      <c r="C126" s="424"/>
      <c r="D126" s="424"/>
      <c r="E126" s="424"/>
      <c r="F126" s="424"/>
      <c r="G126" s="424"/>
      <c r="H126" s="213"/>
      <c r="I126" s="213"/>
      <c r="J126" s="160" t="s">
        <v>433</v>
      </c>
      <c r="K126" s="160" t="s">
        <v>434</v>
      </c>
      <c r="L126" s="160" t="s">
        <v>435</v>
      </c>
      <c r="M126" s="160">
        <v>1480</v>
      </c>
      <c r="N126" s="213"/>
      <c r="O126" s="411"/>
      <c r="P126" s="213"/>
      <c r="Q126" s="213"/>
      <c r="R126" s="213"/>
      <c r="S126" s="213"/>
      <c r="T126" s="457"/>
      <c r="U126" s="425"/>
      <c r="V126" s="425"/>
      <c r="W126" s="213"/>
      <c r="X126" s="213"/>
      <c r="Y126" s="213"/>
      <c r="Z126" s="213"/>
      <c r="AA126" s="213"/>
      <c r="AB126" s="425"/>
      <c r="AC126" s="213"/>
      <c r="AD126" s="213"/>
      <c r="AE126" s="425"/>
      <c r="AF126" s="213"/>
      <c r="AG126" s="213"/>
      <c r="AH126" s="426"/>
      <c r="AI126" s="426"/>
      <c r="AJ126" s="213"/>
    </row>
    <row r="127" spans="2:36" ht="80.5" x14ac:dyDescent="0.35">
      <c r="B127" s="421" t="s">
        <v>436</v>
      </c>
      <c r="C127" s="421" t="s">
        <v>465</v>
      </c>
      <c r="D127" s="421" t="s">
        <v>377</v>
      </c>
      <c r="E127" s="421" t="s">
        <v>141</v>
      </c>
      <c r="F127" s="421" t="s">
        <v>549</v>
      </c>
      <c r="G127" s="421" t="s">
        <v>378</v>
      </c>
      <c r="H127" s="212" t="s">
        <v>79</v>
      </c>
      <c r="I127" s="212" t="s">
        <v>79</v>
      </c>
      <c r="J127" s="444" t="s">
        <v>389</v>
      </c>
      <c r="K127" s="36" t="s">
        <v>390</v>
      </c>
      <c r="L127" s="36" t="s">
        <v>151</v>
      </c>
      <c r="M127" s="36">
        <v>1.1299999999999999</v>
      </c>
      <c r="N127" s="212" t="s">
        <v>127</v>
      </c>
      <c r="O127" s="402" t="s">
        <v>109</v>
      </c>
      <c r="P127" s="212" t="s">
        <v>129</v>
      </c>
      <c r="Q127" s="212" t="s">
        <v>85</v>
      </c>
      <c r="R127" s="212" t="s">
        <v>86</v>
      </c>
      <c r="S127" s="212" t="s">
        <v>130</v>
      </c>
      <c r="T127" s="455">
        <f>V127</f>
        <v>896750</v>
      </c>
      <c r="U127" s="422">
        <f>V127</f>
        <v>896750</v>
      </c>
      <c r="V127" s="422">
        <v>896750</v>
      </c>
      <c r="W127" s="212" t="s">
        <v>131</v>
      </c>
      <c r="X127" s="212" t="s">
        <v>131</v>
      </c>
      <c r="Y127" s="212" t="s">
        <v>131</v>
      </c>
      <c r="Z127" s="212" t="s">
        <v>131</v>
      </c>
      <c r="AA127" s="212" t="s">
        <v>131</v>
      </c>
      <c r="AB127" s="422">
        <v>158250</v>
      </c>
      <c r="AC127" s="212" t="s">
        <v>87</v>
      </c>
      <c r="AD127" s="212" t="s">
        <v>131</v>
      </c>
      <c r="AE127" s="422">
        <v>896750</v>
      </c>
      <c r="AF127" s="212" t="s">
        <v>131</v>
      </c>
      <c r="AG127" s="212" t="s">
        <v>131</v>
      </c>
      <c r="AH127" s="423" t="s">
        <v>437</v>
      </c>
      <c r="AI127" s="423" t="s">
        <v>438</v>
      </c>
      <c r="AJ127" s="212"/>
    </row>
    <row r="128" spans="2:36" ht="34.5" x14ac:dyDescent="0.35">
      <c r="B128" s="428"/>
      <c r="C128" s="428"/>
      <c r="D128" s="428"/>
      <c r="E128" s="428"/>
      <c r="F128" s="428"/>
      <c r="G128" s="428"/>
      <c r="H128" s="429"/>
      <c r="I128" s="429"/>
      <c r="J128" s="444" t="s">
        <v>391</v>
      </c>
      <c r="K128" s="36" t="s">
        <v>392</v>
      </c>
      <c r="L128" s="36" t="s">
        <v>157</v>
      </c>
      <c r="M128" s="36">
        <v>11300</v>
      </c>
      <c r="N128" s="429"/>
      <c r="O128" s="395"/>
      <c r="P128" s="429"/>
      <c r="Q128" s="429"/>
      <c r="R128" s="429"/>
      <c r="S128" s="429"/>
      <c r="T128" s="456"/>
      <c r="U128" s="433"/>
      <c r="V128" s="433"/>
      <c r="W128" s="429"/>
      <c r="X128" s="429"/>
      <c r="Y128" s="429"/>
      <c r="Z128" s="429"/>
      <c r="AA128" s="429"/>
      <c r="AB128" s="433"/>
      <c r="AC128" s="429"/>
      <c r="AD128" s="429"/>
      <c r="AE128" s="433"/>
      <c r="AF128" s="429"/>
      <c r="AG128" s="429"/>
      <c r="AH128" s="434"/>
      <c r="AI128" s="434"/>
      <c r="AJ128" s="429"/>
    </row>
    <row r="129" spans="2:36" ht="46" x14ac:dyDescent="0.35">
      <c r="B129" s="424"/>
      <c r="C129" s="424"/>
      <c r="D129" s="424"/>
      <c r="E129" s="424"/>
      <c r="F129" s="424"/>
      <c r="G129" s="424"/>
      <c r="H129" s="213"/>
      <c r="I129" s="213"/>
      <c r="J129" s="444" t="s">
        <v>393</v>
      </c>
      <c r="K129" s="36" t="s">
        <v>394</v>
      </c>
      <c r="L129" s="36" t="s">
        <v>395</v>
      </c>
      <c r="M129" s="36">
        <v>1</v>
      </c>
      <c r="N129" s="213"/>
      <c r="O129" s="411"/>
      <c r="P129" s="213"/>
      <c r="Q129" s="213"/>
      <c r="R129" s="213"/>
      <c r="S129" s="213"/>
      <c r="T129" s="457"/>
      <c r="U129" s="425"/>
      <c r="V129" s="425"/>
      <c r="W129" s="213"/>
      <c r="X129" s="213"/>
      <c r="Y129" s="213"/>
      <c r="Z129" s="213"/>
      <c r="AA129" s="213"/>
      <c r="AB129" s="425"/>
      <c r="AC129" s="213"/>
      <c r="AD129" s="213"/>
      <c r="AE129" s="425"/>
      <c r="AF129" s="213"/>
      <c r="AG129" s="213"/>
      <c r="AH129" s="426"/>
      <c r="AI129" s="426"/>
      <c r="AJ129" s="213"/>
    </row>
    <row r="130" spans="2:36" ht="57.5" x14ac:dyDescent="0.35">
      <c r="B130" s="421" t="s">
        <v>439</v>
      </c>
      <c r="C130" s="421" t="s">
        <v>466</v>
      </c>
      <c r="D130" s="421" t="s">
        <v>411</v>
      </c>
      <c r="E130" s="421" t="s">
        <v>412</v>
      </c>
      <c r="F130" s="421" t="s">
        <v>440</v>
      </c>
      <c r="G130" s="421" t="s">
        <v>378</v>
      </c>
      <c r="H130" s="212" t="s">
        <v>79</v>
      </c>
      <c r="I130" s="212" t="s">
        <v>79</v>
      </c>
      <c r="J130" s="36" t="s">
        <v>150</v>
      </c>
      <c r="K130" s="36" t="s">
        <v>125</v>
      </c>
      <c r="L130" s="36" t="s">
        <v>126</v>
      </c>
      <c r="M130" s="458">
        <v>10000</v>
      </c>
      <c r="N130" s="212" t="s">
        <v>127</v>
      </c>
      <c r="O130" s="402" t="s">
        <v>114</v>
      </c>
      <c r="P130" s="212" t="s">
        <v>129</v>
      </c>
      <c r="Q130" s="212" t="s">
        <v>85</v>
      </c>
      <c r="R130" s="212" t="s">
        <v>86</v>
      </c>
      <c r="S130" s="212" t="s">
        <v>130</v>
      </c>
      <c r="T130" s="455">
        <v>129030</v>
      </c>
      <c r="U130" s="422">
        <v>129030</v>
      </c>
      <c r="V130" s="422">
        <v>129030</v>
      </c>
      <c r="W130" s="212" t="s">
        <v>131</v>
      </c>
      <c r="X130" s="212" t="s">
        <v>131</v>
      </c>
      <c r="Y130" s="212" t="s">
        <v>131</v>
      </c>
      <c r="Z130" s="212" t="s">
        <v>131</v>
      </c>
      <c r="AA130" s="212" t="s">
        <v>131</v>
      </c>
      <c r="AB130" s="422">
        <v>22770</v>
      </c>
      <c r="AC130" s="212" t="s">
        <v>87</v>
      </c>
      <c r="AD130" s="212" t="s">
        <v>131</v>
      </c>
      <c r="AE130" s="422">
        <v>129030</v>
      </c>
      <c r="AF130" s="212" t="s">
        <v>131</v>
      </c>
      <c r="AG130" s="212" t="s">
        <v>131</v>
      </c>
      <c r="AH130" s="423" t="s">
        <v>441</v>
      </c>
      <c r="AI130" s="423" t="s">
        <v>574</v>
      </c>
      <c r="AJ130" s="212"/>
    </row>
    <row r="131" spans="2:36" x14ac:dyDescent="0.35">
      <c r="B131" s="428"/>
      <c r="C131" s="428"/>
      <c r="D131" s="428"/>
      <c r="E131" s="428"/>
      <c r="F131" s="428"/>
      <c r="G131" s="428"/>
      <c r="H131" s="429"/>
      <c r="I131" s="429"/>
      <c r="J131" s="212" t="s">
        <v>167</v>
      </c>
      <c r="K131" s="212" t="s">
        <v>134</v>
      </c>
      <c r="L131" s="212" t="s">
        <v>135</v>
      </c>
      <c r="M131" s="212">
        <v>1</v>
      </c>
      <c r="N131" s="429"/>
      <c r="O131" s="395"/>
      <c r="P131" s="429"/>
      <c r="Q131" s="429"/>
      <c r="R131" s="429"/>
      <c r="S131" s="429"/>
      <c r="T131" s="456"/>
      <c r="U131" s="433"/>
      <c r="V131" s="433"/>
      <c r="W131" s="429"/>
      <c r="X131" s="429"/>
      <c r="Y131" s="429"/>
      <c r="Z131" s="429"/>
      <c r="AA131" s="429"/>
      <c r="AB131" s="433"/>
      <c r="AC131" s="429"/>
      <c r="AD131" s="429"/>
      <c r="AE131" s="433"/>
      <c r="AF131" s="429"/>
      <c r="AG131" s="429"/>
      <c r="AH131" s="434"/>
      <c r="AI131" s="434"/>
      <c r="AJ131" s="429"/>
    </row>
    <row r="132" spans="2:36" x14ac:dyDescent="0.35">
      <c r="B132" s="424"/>
      <c r="C132" s="424"/>
      <c r="D132" s="424"/>
      <c r="E132" s="424"/>
      <c r="F132" s="424"/>
      <c r="G132" s="424"/>
      <c r="H132" s="213"/>
      <c r="I132" s="213"/>
      <c r="J132" s="213"/>
      <c r="K132" s="213"/>
      <c r="L132" s="213"/>
      <c r="M132" s="213"/>
      <c r="N132" s="440"/>
      <c r="O132" s="411"/>
      <c r="P132" s="213"/>
      <c r="Q132" s="213"/>
      <c r="R132" s="213"/>
      <c r="S132" s="213"/>
      <c r="T132" s="457"/>
      <c r="U132" s="425"/>
      <c r="V132" s="425"/>
      <c r="W132" s="213"/>
      <c r="X132" s="213"/>
      <c r="Y132" s="213"/>
      <c r="Z132" s="213"/>
      <c r="AA132" s="213"/>
      <c r="AB132" s="425"/>
      <c r="AC132" s="213"/>
      <c r="AD132" s="213"/>
      <c r="AE132" s="425"/>
      <c r="AF132" s="213"/>
      <c r="AG132" s="213"/>
      <c r="AH132" s="426"/>
      <c r="AI132" s="426"/>
      <c r="AJ132" s="213"/>
    </row>
    <row r="133" spans="2:36" ht="57.5" x14ac:dyDescent="0.35">
      <c r="B133" s="421" t="s">
        <v>442</v>
      </c>
      <c r="C133" s="421" t="s">
        <v>467</v>
      </c>
      <c r="D133" s="421" t="s">
        <v>377</v>
      </c>
      <c r="E133" s="421" t="s">
        <v>141</v>
      </c>
      <c r="F133" s="421" t="s">
        <v>550</v>
      </c>
      <c r="G133" s="421" t="s">
        <v>378</v>
      </c>
      <c r="H133" s="212" t="s">
        <v>79</v>
      </c>
      <c r="I133" s="212" t="s">
        <v>79</v>
      </c>
      <c r="J133" s="36" t="s">
        <v>150</v>
      </c>
      <c r="K133" s="36" t="s">
        <v>125</v>
      </c>
      <c r="L133" s="36" t="s">
        <v>126</v>
      </c>
      <c r="M133" s="458">
        <v>750</v>
      </c>
      <c r="N133" s="212" t="s">
        <v>127</v>
      </c>
      <c r="O133" s="402" t="s">
        <v>109</v>
      </c>
      <c r="P133" s="212" t="s">
        <v>129</v>
      </c>
      <c r="Q133" s="212" t="s">
        <v>85</v>
      </c>
      <c r="R133" s="212" t="s">
        <v>86</v>
      </c>
      <c r="S133" s="212" t="s">
        <v>130</v>
      </c>
      <c r="T133" s="455">
        <f>U133</f>
        <v>342673.24</v>
      </c>
      <c r="U133" s="422">
        <f>V133</f>
        <v>342673.24</v>
      </c>
      <c r="V133" s="422">
        <v>342673.24</v>
      </c>
      <c r="W133" s="212" t="s">
        <v>131</v>
      </c>
      <c r="X133" s="212" t="s">
        <v>131</v>
      </c>
      <c r="Y133" s="212" t="s">
        <v>131</v>
      </c>
      <c r="Z133" s="212" t="s">
        <v>131</v>
      </c>
      <c r="AA133" s="212" t="s">
        <v>131</v>
      </c>
      <c r="AB133" s="422">
        <v>60471.75</v>
      </c>
      <c r="AC133" s="212" t="s">
        <v>87</v>
      </c>
      <c r="AD133" s="212" t="s">
        <v>131</v>
      </c>
      <c r="AE133" s="422">
        <v>342673.24</v>
      </c>
      <c r="AF133" s="212" t="s">
        <v>131</v>
      </c>
      <c r="AG133" s="212" t="s">
        <v>131</v>
      </c>
      <c r="AH133" s="423" t="s">
        <v>403</v>
      </c>
      <c r="AI133" s="423" t="s">
        <v>443</v>
      </c>
      <c r="AJ133" s="212"/>
    </row>
    <row r="134" spans="2:36" x14ac:dyDescent="0.35">
      <c r="B134" s="428"/>
      <c r="C134" s="428"/>
      <c r="D134" s="428"/>
      <c r="E134" s="428"/>
      <c r="F134" s="428"/>
      <c r="G134" s="428"/>
      <c r="H134" s="429"/>
      <c r="I134" s="429"/>
      <c r="J134" s="212" t="s">
        <v>167</v>
      </c>
      <c r="K134" s="212" t="s">
        <v>134</v>
      </c>
      <c r="L134" s="212" t="s">
        <v>135</v>
      </c>
      <c r="M134" s="212">
        <v>1</v>
      </c>
      <c r="N134" s="429"/>
      <c r="O134" s="395"/>
      <c r="P134" s="429"/>
      <c r="Q134" s="429"/>
      <c r="R134" s="429"/>
      <c r="S134" s="429"/>
      <c r="T134" s="456"/>
      <c r="U134" s="433"/>
      <c r="V134" s="433"/>
      <c r="W134" s="429"/>
      <c r="X134" s="429"/>
      <c r="Y134" s="429"/>
      <c r="Z134" s="429"/>
      <c r="AA134" s="429"/>
      <c r="AB134" s="433"/>
      <c r="AC134" s="429"/>
      <c r="AD134" s="429"/>
      <c r="AE134" s="433"/>
      <c r="AF134" s="429"/>
      <c r="AG134" s="429"/>
      <c r="AH134" s="434"/>
      <c r="AI134" s="434"/>
      <c r="AJ134" s="429"/>
    </row>
    <row r="135" spans="2:36" x14ac:dyDescent="0.35">
      <c r="B135" s="424"/>
      <c r="C135" s="424"/>
      <c r="D135" s="424"/>
      <c r="E135" s="424"/>
      <c r="F135" s="424"/>
      <c r="G135" s="424"/>
      <c r="H135" s="213"/>
      <c r="I135" s="213"/>
      <c r="J135" s="213"/>
      <c r="K135" s="213"/>
      <c r="L135" s="213"/>
      <c r="M135" s="213"/>
      <c r="N135" s="440"/>
      <c r="O135" s="411"/>
      <c r="P135" s="213"/>
      <c r="Q135" s="213"/>
      <c r="R135" s="213"/>
      <c r="S135" s="213"/>
      <c r="T135" s="457"/>
      <c r="U135" s="425"/>
      <c r="V135" s="425"/>
      <c r="W135" s="213"/>
      <c r="X135" s="213"/>
      <c r="Y135" s="213"/>
      <c r="Z135" s="213"/>
      <c r="AA135" s="213"/>
      <c r="AB135" s="425"/>
      <c r="AC135" s="213"/>
      <c r="AD135" s="213"/>
      <c r="AE135" s="425"/>
      <c r="AF135" s="213"/>
      <c r="AG135" s="213"/>
      <c r="AH135" s="426"/>
      <c r="AI135" s="426"/>
      <c r="AJ135" s="213"/>
    </row>
    <row r="136" spans="2:36" ht="57.5" x14ac:dyDescent="0.35">
      <c r="B136" s="421" t="s">
        <v>444</v>
      </c>
      <c r="C136" s="421" t="s">
        <v>468</v>
      </c>
      <c r="D136" s="421" t="s">
        <v>411</v>
      </c>
      <c r="E136" s="421" t="s">
        <v>412</v>
      </c>
      <c r="F136" s="421" t="s">
        <v>530</v>
      </c>
      <c r="G136" s="421" t="s">
        <v>378</v>
      </c>
      <c r="H136" s="212" t="s">
        <v>79</v>
      </c>
      <c r="I136" s="212" t="s">
        <v>79</v>
      </c>
      <c r="J136" s="36" t="s">
        <v>150</v>
      </c>
      <c r="K136" s="36" t="s">
        <v>125</v>
      </c>
      <c r="L136" s="36" t="s">
        <v>126</v>
      </c>
      <c r="M136" s="458">
        <v>29200</v>
      </c>
      <c r="N136" s="212" t="s">
        <v>127</v>
      </c>
      <c r="O136" s="402" t="s">
        <v>109</v>
      </c>
      <c r="P136" s="212" t="s">
        <v>129</v>
      </c>
      <c r="Q136" s="212" t="s">
        <v>85</v>
      </c>
      <c r="R136" s="212" t="s">
        <v>86</v>
      </c>
      <c r="S136" s="212" t="s">
        <v>130</v>
      </c>
      <c r="T136" s="455">
        <f>U136</f>
        <v>5655616.2400000002</v>
      </c>
      <c r="U136" s="422">
        <f>V136+AA136</f>
        <v>5655616.2400000002</v>
      </c>
      <c r="V136" s="422">
        <v>4674063.01</v>
      </c>
      <c r="W136" s="212" t="s">
        <v>131</v>
      </c>
      <c r="X136" s="212" t="s">
        <v>131</v>
      </c>
      <c r="Y136" s="212" t="s">
        <v>131</v>
      </c>
      <c r="Z136" s="212" t="s">
        <v>131</v>
      </c>
      <c r="AA136" s="212">
        <v>981553.23</v>
      </c>
      <c r="AB136" s="422">
        <v>998049.92</v>
      </c>
      <c r="AC136" s="212" t="s">
        <v>87</v>
      </c>
      <c r="AD136" s="212" t="s">
        <v>131</v>
      </c>
      <c r="AE136" s="422">
        <f>U136</f>
        <v>5655616.2400000002</v>
      </c>
      <c r="AF136" s="212" t="s">
        <v>131</v>
      </c>
      <c r="AG136" s="212" t="s">
        <v>131</v>
      </c>
      <c r="AH136" s="423" t="s">
        <v>403</v>
      </c>
      <c r="AI136" s="423" t="s">
        <v>443</v>
      </c>
      <c r="AJ136" s="212"/>
    </row>
    <row r="137" spans="2:36" x14ac:dyDescent="0.35">
      <c r="B137" s="428"/>
      <c r="C137" s="428"/>
      <c r="D137" s="428"/>
      <c r="E137" s="428"/>
      <c r="F137" s="428"/>
      <c r="G137" s="428"/>
      <c r="H137" s="429"/>
      <c r="I137" s="429"/>
      <c r="J137" s="212" t="s">
        <v>167</v>
      </c>
      <c r="K137" s="212" t="s">
        <v>134</v>
      </c>
      <c r="L137" s="212" t="s">
        <v>135</v>
      </c>
      <c r="M137" s="212">
        <v>1</v>
      </c>
      <c r="N137" s="429"/>
      <c r="O137" s="395"/>
      <c r="P137" s="429"/>
      <c r="Q137" s="429"/>
      <c r="R137" s="429"/>
      <c r="S137" s="429"/>
      <c r="T137" s="456"/>
      <c r="U137" s="433"/>
      <c r="V137" s="433"/>
      <c r="W137" s="429"/>
      <c r="X137" s="429"/>
      <c r="Y137" s="429"/>
      <c r="Z137" s="429"/>
      <c r="AA137" s="429"/>
      <c r="AB137" s="433"/>
      <c r="AC137" s="429"/>
      <c r="AD137" s="429"/>
      <c r="AE137" s="433"/>
      <c r="AF137" s="429"/>
      <c r="AG137" s="429"/>
      <c r="AH137" s="434"/>
      <c r="AI137" s="434"/>
      <c r="AJ137" s="429"/>
    </row>
    <row r="138" spans="2:36" x14ac:dyDescent="0.35">
      <c r="B138" s="428"/>
      <c r="C138" s="428"/>
      <c r="D138" s="428"/>
      <c r="E138" s="428"/>
      <c r="F138" s="428"/>
      <c r="G138" s="428"/>
      <c r="H138" s="429"/>
      <c r="I138" s="429"/>
      <c r="J138" s="213"/>
      <c r="K138" s="213"/>
      <c r="L138" s="213"/>
      <c r="M138" s="213"/>
      <c r="N138" s="429"/>
      <c r="O138" s="395"/>
      <c r="P138" s="429"/>
      <c r="Q138" s="429"/>
      <c r="R138" s="429"/>
      <c r="S138" s="429"/>
      <c r="T138" s="456"/>
      <c r="U138" s="433"/>
      <c r="V138" s="433"/>
      <c r="W138" s="429"/>
      <c r="X138" s="429"/>
      <c r="Y138" s="429"/>
      <c r="Z138" s="429"/>
      <c r="AA138" s="429"/>
      <c r="AB138" s="433"/>
      <c r="AC138" s="429"/>
      <c r="AD138" s="429"/>
      <c r="AE138" s="433"/>
      <c r="AF138" s="429"/>
      <c r="AG138" s="429"/>
      <c r="AH138" s="434"/>
      <c r="AI138" s="434"/>
      <c r="AJ138" s="429"/>
    </row>
    <row r="139" spans="2:36" ht="138" x14ac:dyDescent="0.35">
      <c r="B139" s="424"/>
      <c r="C139" s="424"/>
      <c r="D139" s="424"/>
      <c r="E139" s="424"/>
      <c r="F139" s="424"/>
      <c r="G139" s="424"/>
      <c r="H139" s="213"/>
      <c r="I139" s="213"/>
      <c r="J139" s="160" t="s">
        <v>433</v>
      </c>
      <c r="K139" s="160" t="s">
        <v>434</v>
      </c>
      <c r="L139" s="160" t="s">
        <v>435</v>
      </c>
      <c r="M139" s="160">
        <v>1500</v>
      </c>
      <c r="N139" s="213"/>
      <c r="O139" s="411"/>
      <c r="P139" s="213"/>
      <c r="Q139" s="213"/>
      <c r="R139" s="213"/>
      <c r="S139" s="213"/>
      <c r="T139" s="457"/>
      <c r="U139" s="425"/>
      <c r="V139" s="425"/>
      <c r="W139" s="213"/>
      <c r="X139" s="213"/>
      <c r="Y139" s="213"/>
      <c r="Z139" s="213"/>
      <c r="AA139" s="213"/>
      <c r="AB139" s="425"/>
      <c r="AC139" s="213"/>
      <c r="AD139" s="213"/>
      <c r="AE139" s="425"/>
      <c r="AF139" s="213"/>
      <c r="AG139" s="213"/>
      <c r="AH139" s="426"/>
      <c r="AI139" s="426"/>
      <c r="AJ139" s="213"/>
    </row>
    <row r="140" spans="2:36" ht="80.5" x14ac:dyDescent="0.35">
      <c r="B140" s="421" t="s">
        <v>445</v>
      </c>
      <c r="C140" s="421" t="s">
        <v>469</v>
      </c>
      <c r="D140" s="421" t="s">
        <v>377</v>
      </c>
      <c r="E140" s="421" t="s">
        <v>141</v>
      </c>
      <c r="F140" s="421" t="s">
        <v>551</v>
      </c>
      <c r="G140" s="421" t="s">
        <v>378</v>
      </c>
      <c r="H140" s="212" t="s">
        <v>79</v>
      </c>
      <c r="I140" s="212" t="s">
        <v>79</v>
      </c>
      <c r="J140" s="444" t="s">
        <v>389</v>
      </c>
      <c r="K140" s="36" t="s">
        <v>390</v>
      </c>
      <c r="L140" s="36" t="s">
        <v>151</v>
      </c>
      <c r="M140" s="36">
        <v>1</v>
      </c>
      <c r="N140" s="212" t="s">
        <v>127</v>
      </c>
      <c r="O140" s="402" t="s">
        <v>248</v>
      </c>
      <c r="P140" s="212" t="s">
        <v>129</v>
      </c>
      <c r="Q140" s="212" t="s">
        <v>85</v>
      </c>
      <c r="R140" s="212" t="s">
        <v>86</v>
      </c>
      <c r="S140" s="212" t="s">
        <v>130</v>
      </c>
      <c r="T140" s="455">
        <v>1000</v>
      </c>
      <c r="U140" s="422">
        <f>V140</f>
        <v>1000</v>
      </c>
      <c r="V140" s="422">
        <v>1000</v>
      </c>
      <c r="W140" s="212" t="s">
        <v>131</v>
      </c>
      <c r="X140" s="212" t="s">
        <v>131</v>
      </c>
      <c r="Y140" s="212" t="s">
        <v>131</v>
      </c>
      <c r="Z140" s="212" t="s">
        <v>131</v>
      </c>
      <c r="AA140" s="212" t="s">
        <v>131</v>
      </c>
      <c r="AB140" s="422">
        <v>50000</v>
      </c>
      <c r="AC140" s="212" t="s">
        <v>87</v>
      </c>
      <c r="AD140" s="212" t="s">
        <v>131</v>
      </c>
      <c r="AE140" s="422">
        <v>1000</v>
      </c>
      <c r="AF140" s="212" t="s">
        <v>131</v>
      </c>
      <c r="AG140" s="212" t="s">
        <v>131</v>
      </c>
      <c r="AH140" s="423" t="s">
        <v>574</v>
      </c>
      <c r="AI140" s="423" t="s">
        <v>528</v>
      </c>
      <c r="AJ140" s="459"/>
    </row>
    <row r="141" spans="2:36" ht="34.5" x14ac:dyDescent="0.35">
      <c r="B141" s="428"/>
      <c r="C141" s="428"/>
      <c r="D141" s="428"/>
      <c r="E141" s="428"/>
      <c r="F141" s="428"/>
      <c r="G141" s="428"/>
      <c r="H141" s="429"/>
      <c r="I141" s="429"/>
      <c r="J141" s="444" t="s">
        <v>391</v>
      </c>
      <c r="K141" s="36" t="s">
        <v>392</v>
      </c>
      <c r="L141" s="36" t="s">
        <v>157</v>
      </c>
      <c r="M141" s="36">
        <v>10000</v>
      </c>
      <c r="N141" s="429"/>
      <c r="O141" s="395"/>
      <c r="P141" s="429"/>
      <c r="Q141" s="429"/>
      <c r="R141" s="429"/>
      <c r="S141" s="429"/>
      <c r="T141" s="456"/>
      <c r="U141" s="433"/>
      <c r="V141" s="433"/>
      <c r="W141" s="429"/>
      <c r="X141" s="429"/>
      <c r="Y141" s="429"/>
      <c r="Z141" s="429"/>
      <c r="AA141" s="429"/>
      <c r="AB141" s="433"/>
      <c r="AC141" s="429"/>
      <c r="AD141" s="429"/>
      <c r="AE141" s="433"/>
      <c r="AF141" s="429"/>
      <c r="AG141" s="429"/>
      <c r="AH141" s="434"/>
      <c r="AI141" s="434"/>
      <c r="AJ141" s="460"/>
    </row>
    <row r="142" spans="2:36" ht="46" x14ac:dyDescent="0.35">
      <c r="B142" s="424"/>
      <c r="C142" s="424"/>
      <c r="D142" s="424"/>
      <c r="E142" s="424"/>
      <c r="F142" s="424"/>
      <c r="G142" s="424"/>
      <c r="H142" s="213"/>
      <c r="I142" s="213"/>
      <c r="J142" s="444" t="s">
        <v>393</v>
      </c>
      <c r="K142" s="36" t="s">
        <v>394</v>
      </c>
      <c r="L142" s="36" t="s">
        <v>395</v>
      </c>
      <c r="M142" s="36">
        <v>1</v>
      </c>
      <c r="N142" s="213"/>
      <c r="O142" s="411"/>
      <c r="P142" s="213"/>
      <c r="Q142" s="213"/>
      <c r="R142" s="213"/>
      <c r="S142" s="213"/>
      <c r="T142" s="457"/>
      <c r="U142" s="425"/>
      <c r="V142" s="425"/>
      <c r="W142" s="213"/>
      <c r="X142" s="213"/>
      <c r="Y142" s="213"/>
      <c r="Z142" s="213"/>
      <c r="AA142" s="213"/>
      <c r="AB142" s="425"/>
      <c r="AC142" s="213"/>
      <c r="AD142" s="213"/>
      <c r="AE142" s="425"/>
      <c r="AF142" s="213"/>
      <c r="AG142" s="213"/>
      <c r="AH142" s="426"/>
      <c r="AI142" s="426"/>
      <c r="AJ142" s="461"/>
    </row>
    <row r="143" spans="2:36" s="62" customFormat="1" ht="52" x14ac:dyDescent="0.35">
      <c r="B143" s="462" t="s">
        <v>531</v>
      </c>
      <c r="C143" s="462" t="s">
        <v>532</v>
      </c>
      <c r="D143" s="462" t="s">
        <v>176</v>
      </c>
      <c r="E143" s="462" t="s">
        <v>141</v>
      </c>
      <c r="F143" s="462" t="s">
        <v>533</v>
      </c>
      <c r="G143" s="462" t="s">
        <v>124</v>
      </c>
      <c r="H143" s="463" t="s">
        <v>79</v>
      </c>
      <c r="I143" s="463" t="s">
        <v>79</v>
      </c>
      <c r="J143" s="464" t="s">
        <v>167</v>
      </c>
      <c r="K143" s="464" t="s">
        <v>134</v>
      </c>
      <c r="L143" s="464" t="s">
        <v>135</v>
      </c>
      <c r="M143" s="464">
        <v>1</v>
      </c>
      <c r="N143" s="462" t="s">
        <v>127</v>
      </c>
      <c r="O143" s="462" t="s">
        <v>259</v>
      </c>
      <c r="P143" s="462" t="s">
        <v>129</v>
      </c>
      <c r="Q143" s="462" t="s">
        <v>85</v>
      </c>
      <c r="R143" s="462" t="s">
        <v>86</v>
      </c>
      <c r="S143" s="462" t="s">
        <v>130</v>
      </c>
      <c r="T143" s="465">
        <f>U143</f>
        <v>6453483.6999999993</v>
      </c>
      <c r="U143" s="465">
        <f>V143+AA143</f>
        <v>6453483.6999999993</v>
      </c>
      <c r="V143" s="465">
        <v>5333457.5999999996</v>
      </c>
      <c r="W143" s="463" t="s">
        <v>131</v>
      </c>
      <c r="X143" s="463" t="s">
        <v>131</v>
      </c>
      <c r="Y143" s="463" t="s">
        <v>131</v>
      </c>
      <c r="Z143" s="463" t="s">
        <v>131</v>
      </c>
      <c r="AA143" s="466">
        <v>1120026.1000000001</v>
      </c>
      <c r="AB143" s="465">
        <v>1138850.06</v>
      </c>
      <c r="AC143" s="462" t="s">
        <v>87</v>
      </c>
      <c r="AD143" s="463" t="s">
        <v>131</v>
      </c>
      <c r="AE143" s="465">
        <f>T143</f>
        <v>6453483.6999999993</v>
      </c>
      <c r="AF143" s="463" t="s">
        <v>131</v>
      </c>
      <c r="AG143" s="463" t="s">
        <v>131</v>
      </c>
      <c r="AH143" s="467">
        <v>45901</v>
      </c>
      <c r="AI143" s="467">
        <v>45962</v>
      </c>
      <c r="AJ143" s="463"/>
    </row>
    <row r="144" spans="2:36" s="62" customFormat="1" ht="78" x14ac:dyDescent="0.35">
      <c r="B144" s="462"/>
      <c r="C144" s="462"/>
      <c r="D144" s="462"/>
      <c r="E144" s="462"/>
      <c r="F144" s="462"/>
      <c r="G144" s="462"/>
      <c r="H144" s="463"/>
      <c r="I144" s="463"/>
      <c r="J144" s="464" t="s">
        <v>150</v>
      </c>
      <c r="K144" s="464" t="s">
        <v>125</v>
      </c>
      <c r="L144" s="464" t="s">
        <v>126</v>
      </c>
      <c r="M144" s="464">
        <v>2500</v>
      </c>
      <c r="N144" s="462"/>
      <c r="O144" s="462"/>
      <c r="P144" s="462"/>
      <c r="Q144" s="462"/>
      <c r="R144" s="462"/>
      <c r="S144" s="462"/>
      <c r="T144" s="465"/>
      <c r="U144" s="465"/>
      <c r="V144" s="465"/>
      <c r="W144" s="463"/>
      <c r="X144" s="463"/>
      <c r="Y144" s="463"/>
      <c r="Z144" s="463"/>
      <c r="AA144" s="462"/>
      <c r="AB144" s="463"/>
      <c r="AC144" s="462"/>
      <c r="AD144" s="463"/>
      <c r="AE144" s="465"/>
      <c r="AF144" s="463"/>
      <c r="AG144" s="463"/>
      <c r="AH144" s="467"/>
      <c r="AI144" s="467"/>
      <c r="AJ144" s="463"/>
    </row>
    <row r="145" spans="1:36" ht="76.5" customHeight="1" x14ac:dyDescent="0.35">
      <c r="A145" s="9"/>
      <c r="B145" s="468" t="s">
        <v>575</v>
      </c>
      <c r="C145" s="468" t="s">
        <v>576</v>
      </c>
      <c r="D145" s="468" t="s">
        <v>377</v>
      </c>
      <c r="E145" s="468" t="s">
        <v>141</v>
      </c>
      <c r="F145" s="468" t="s">
        <v>577</v>
      </c>
      <c r="G145" s="468" t="s">
        <v>378</v>
      </c>
      <c r="H145" s="469" t="s">
        <v>79</v>
      </c>
      <c r="I145" s="469" t="s">
        <v>79</v>
      </c>
      <c r="J145" s="470" t="s">
        <v>383</v>
      </c>
      <c r="K145" s="62" t="s">
        <v>384</v>
      </c>
      <c r="L145" s="464" t="s">
        <v>101</v>
      </c>
      <c r="M145" s="464">
        <v>7000</v>
      </c>
      <c r="N145" s="469" t="s">
        <v>127</v>
      </c>
      <c r="O145" s="469" t="s">
        <v>248</v>
      </c>
      <c r="P145" s="469" t="s">
        <v>129</v>
      </c>
      <c r="Q145" s="469" t="s">
        <v>85</v>
      </c>
      <c r="R145" s="469" t="s">
        <v>86</v>
      </c>
      <c r="S145" s="469" t="s">
        <v>130</v>
      </c>
      <c r="T145" s="471">
        <f>U145+U150</f>
        <v>10636136.1</v>
      </c>
      <c r="U145" s="471">
        <f>V145</f>
        <v>10023750.1</v>
      </c>
      <c r="V145" s="471">
        <v>10023750.1</v>
      </c>
      <c r="W145" s="469" t="s">
        <v>131</v>
      </c>
      <c r="X145" s="469" t="s">
        <v>131</v>
      </c>
      <c r="Y145" s="469" t="s">
        <v>131</v>
      </c>
      <c r="Z145" s="469" t="s">
        <v>131</v>
      </c>
      <c r="AA145" s="469" t="s">
        <v>131</v>
      </c>
      <c r="AB145" s="471">
        <v>1768897.08</v>
      </c>
      <c r="AC145" s="469" t="s">
        <v>87</v>
      </c>
      <c r="AD145" s="469" t="s">
        <v>131</v>
      </c>
      <c r="AE145" s="471">
        <v>10023750.1</v>
      </c>
      <c r="AF145" s="469" t="s">
        <v>131</v>
      </c>
      <c r="AG145" s="469" t="s">
        <v>131</v>
      </c>
      <c r="AH145" s="472">
        <v>45931</v>
      </c>
      <c r="AI145" s="472">
        <v>45992</v>
      </c>
      <c r="AJ145" s="469"/>
    </row>
    <row r="146" spans="1:36" ht="65" x14ac:dyDescent="0.35">
      <c r="A146" s="9"/>
      <c r="B146" s="473"/>
      <c r="C146" s="473"/>
      <c r="D146" s="473"/>
      <c r="E146" s="473"/>
      <c r="F146" s="473"/>
      <c r="G146" s="473"/>
      <c r="H146" s="474"/>
      <c r="I146" s="474"/>
      <c r="J146" s="470" t="s">
        <v>386</v>
      </c>
      <c r="K146" s="475" t="s">
        <v>387</v>
      </c>
      <c r="L146" s="464" t="s">
        <v>401</v>
      </c>
      <c r="M146" s="464">
        <v>5.4</v>
      </c>
      <c r="N146" s="474"/>
      <c r="O146" s="474"/>
      <c r="P146" s="474"/>
      <c r="Q146" s="474"/>
      <c r="R146" s="474"/>
      <c r="S146" s="474"/>
      <c r="T146" s="476"/>
      <c r="U146" s="476"/>
      <c r="V146" s="476"/>
      <c r="W146" s="474"/>
      <c r="X146" s="474"/>
      <c r="Y146" s="474"/>
      <c r="Z146" s="474"/>
      <c r="AA146" s="474"/>
      <c r="AB146" s="476"/>
      <c r="AC146" s="474"/>
      <c r="AD146" s="474"/>
      <c r="AE146" s="476"/>
      <c r="AF146" s="474"/>
      <c r="AG146" s="474"/>
      <c r="AH146" s="477"/>
      <c r="AI146" s="477"/>
      <c r="AJ146" s="474"/>
    </row>
    <row r="147" spans="1:36" ht="104" x14ac:dyDescent="0.35">
      <c r="B147" s="473"/>
      <c r="C147" s="473"/>
      <c r="D147" s="473"/>
      <c r="E147" s="473"/>
      <c r="F147" s="473"/>
      <c r="G147" s="473"/>
      <c r="H147" s="474"/>
      <c r="I147" s="474"/>
      <c r="J147" s="470" t="s">
        <v>389</v>
      </c>
      <c r="K147" s="464" t="s">
        <v>390</v>
      </c>
      <c r="L147" s="464" t="s">
        <v>151</v>
      </c>
      <c r="M147" s="464">
        <v>1.2</v>
      </c>
      <c r="N147" s="474"/>
      <c r="O147" s="474"/>
      <c r="P147" s="474"/>
      <c r="Q147" s="474"/>
      <c r="R147" s="474"/>
      <c r="S147" s="474"/>
      <c r="T147" s="476"/>
      <c r="U147" s="476"/>
      <c r="V147" s="476"/>
      <c r="W147" s="474"/>
      <c r="X147" s="474"/>
      <c r="Y147" s="474"/>
      <c r="Z147" s="474"/>
      <c r="AA147" s="474"/>
      <c r="AB147" s="476"/>
      <c r="AC147" s="474"/>
      <c r="AD147" s="474"/>
      <c r="AE147" s="476"/>
      <c r="AF147" s="474"/>
      <c r="AG147" s="474"/>
      <c r="AH147" s="477"/>
      <c r="AI147" s="477"/>
      <c r="AJ147" s="474"/>
    </row>
    <row r="148" spans="1:36" ht="39" x14ac:dyDescent="0.35">
      <c r="B148" s="473"/>
      <c r="C148" s="473"/>
      <c r="D148" s="473"/>
      <c r="E148" s="473"/>
      <c r="F148" s="473"/>
      <c r="G148" s="473"/>
      <c r="H148" s="474"/>
      <c r="I148" s="474"/>
      <c r="J148" s="470" t="s">
        <v>391</v>
      </c>
      <c r="K148" s="464" t="s">
        <v>392</v>
      </c>
      <c r="L148" s="464" t="s">
        <v>157</v>
      </c>
      <c r="M148" s="464">
        <v>11400</v>
      </c>
      <c r="N148" s="474"/>
      <c r="O148" s="474"/>
      <c r="P148" s="474"/>
      <c r="Q148" s="474"/>
      <c r="R148" s="474"/>
      <c r="S148" s="474"/>
      <c r="T148" s="476"/>
      <c r="U148" s="476"/>
      <c r="V148" s="476"/>
      <c r="W148" s="474"/>
      <c r="X148" s="474"/>
      <c r="Y148" s="474"/>
      <c r="Z148" s="474"/>
      <c r="AA148" s="474"/>
      <c r="AB148" s="476"/>
      <c r="AC148" s="474"/>
      <c r="AD148" s="474"/>
      <c r="AE148" s="476"/>
      <c r="AF148" s="474"/>
      <c r="AG148" s="474"/>
      <c r="AH148" s="477"/>
      <c r="AI148" s="477"/>
      <c r="AJ148" s="474"/>
    </row>
    <row r="149" spans="1:36" ht="52" x14ac:dyDescent="0.35">
      <c r="B149" s="473"/>
      <c r="C149" s="473"/>
      <c r="D149" s="473"/>
      <c r="E149" s="473"/>
      <c r="F149" s="478"/>
      <c r="G149" s="478"/>
      <c r="H149" s="479"/>
      <c r="I149" s="479"/>
      <c r="J149" s="470" t="s">
        <v>393</v>
      </c>
      <c r="K149" s="464" t="s">
        <v>394</v>
      </c>
      <c r="L149" s="464" t="s">
        <v>395</v>
      </c>
      <c r="M149" s="464">
        <v>1</v>
      </c>
      <c r="N149" s="474"/>
      <c r="O149" s="474"/>
      <c r="P149" s="474"/>
      <c r="Q149" s="474"/>
      <c r="R149" s="474"/>
      <c r="S149" s="474"/>
      <c r="T149" s="476"/>
      <c r="U149" s="480"/>
      <c r="V149" s="480"/>
      <c r="W149" s="479"/>
      <c r="X149" s="479"/>
      <c r="Y149" s="479"/>
      <c r="Z149" s="479"/>
      <c r="AA149" s="479"/>
      <c r="AB149" s="480"/>
      <c r="AC149" s="479"/>
      <c r="AD149" s="479"/>
      <c r="AE149" s="480"/>
      <c r="AF149" s="479"/>
      <c r="AG149" s="479"/>
      <c r="AH149" s="477"/>
      <c r="AI149" s="477"/>
      <c r="AJ149" s="474"/>
    </row>
    <row r="150" spans="1:36" ht="96" customHeight="1" x14ac:dyDescent="0.35">
      <c r="B150" s="473"/>
      <c r="C150" s="473"/>
      <c r="D150" s="473"/>
      <c r="E150" s="473"/>
      <c r="F150" s="421" t="s">
        <v>578</v>
      </c>
      <c r="G150" s="421" t="s">
        <v>378</v>
      </c>
      <c r="H150" s="212" t="s">
        <v>79</v>
      </c>
      <c r="I150" s="212" t="s">
        <v>79</v>
      </c>
      <c r="J150" s="444" t="s">
        <v>389</v>
      </c>
      <c r="K150" s="36" t="s">
        <v>390</v>
      </c>
      <c r="L150" s="36" t="s">
        <v>151</v>
      </c>
      <c r="M150" s="36">
        <v>0.12</v>
      </c>
      <c r="N150" s="474"/>
      <c r="O150" s="474"/>
      <c r="P150" s="474"/>
      <c r="Q150" s="474"/>
      <c r="R150" s="474"/>
      <c r="S150" s="474"/>
      <c r="T150" s="476"/>
      <c r="U150" s="422">
        <v>612386</v>
      </c>
      <c r="V150" s="422">
        <v>612386</v>
      </c>
      <c r="W150" s="212" t="s">
        <v>131</v>
      </c>
      <c r="X150" s="212" t="s">
        <v>131</v>
      </c>
      <c r="Y150" s="212" t="s">
        <v>131</v>
      </c>
      <c r="Z150" s="212" t="s">
        <v>131</v>
      </c>
      <c r="AA150" s="212" t="s">
        <v>131</v>
      </c>
      <c r="AB150" s="422">
        <v>108068.12</v>
      </c>
      <c r="AC150" s="212" t="s">
        <v>87</v>
      </c>
      <c r="AD150" s="212" t="s">
        <v>131</v>
      </c>
      <c r="AE150" s="422">
        <v>612386</v>
      </c>
      <c r="AF150" s="212" t="s">
        <v>131</v>
      </c>
      <c r="AG150" s="212" t="s">
        <v>131</v>
      </c>
      <c r="AH150" s="477"/>
      <c r="AI150" s="477"/>
      <c r="AJ150" s="474"/>
    </row>
    <row r="151" spans="1:36" ht="34.5" x14ac:dyDescent="0.35">
      <c r="B151" s="473"/>
      <c r="C151" s="473"/>
      <c r="D151" s="473"/>
      <c r="E151" s="473"/>
      <c r="F151" s="428"/>
      <c r="G151" s="428"/>
      <c r="H151" s="429"/>
      <c r="I151" s="429"/>
      <c r="J151" s="444" t="s">
        <v>391</v>
      </c>
      <c r="K151" s="36" t="s">
        <v>392</v>
      </c>
      <c r="L151" s="36" t="s">
        <v>157</v>
      </c>
      <c r="M151" s="36">
        <v>1200</v>
      </c>
      <c r="N151" s="474"/>
      <c r="O151" s="474"/>
      <c r="P151" s="474"/>
      <c r="Q151" s="474"/>
      <c r="R151" s="474"/>
      <c r="S151" s="474"/>
      <c r="T151" s="476"/>
      <c r="U151" s="433"/>
      <c r="V151" s="433"/>
      <c r="W151" s="429"/>
      <c r="X151" s="429"/>
      <c r="Y151" s="429"/>
      <c r="Z151" s="429"/>
      <c r="AA151" s="429"/>
      <c r="AB151" s="433"/>
      <c r="AC151" s="429"/>
      <c r="AD151" s="429"/>
      <c r="AE151" s="433"/>
      <c r="AF151" s="429"/>
      <c r="AG151" s="429"/>
      <c r="AH151" s="477"/>
      <c r="AI151" s="477"/>
      <c r="AJ151" s="474"/>
    </row>
    <row r="152" spans="1:36" ht="46" x14ac:dyDescent="0.35">
      <c r="B152" s="478"/>
      <c r="C152" s="478"/>
      <c r="D152" s="478"/>
      <c r="E152" s="478"/>
      <c r="F152" s="424"/>
      <c r="G152" s="424"/>
      <c r="H152" s="213"/>
      <c r="I152" s="213"/>
      <c r="J152" s="481" t="s">
        <v>393</v>
      </c>
      <c r="K152" s="482" t="s">
        <v>394</v>
      </c>
      <c r="L152" s="482" t="s">
        <v>395</v>
      </c>
      <c r="M152" s="482">
        <v>1</v>
      </c>
      <c r="N152" s="479"/>
      <c r="O152" s="479"/>
      <c r="P152" s="479"/>
      <c r="Q152" s="479"/>
      <c r="R152" s="479"/>
      <c r="S152" s="479"/>
      <c r="T152" s="480"/>
      <c r="U152" s="425"/>
      <c r="V152" s="425"/>
      <c r="W152" s="213"/>
      <c r="X152" s="213"/>
      <c r="Y152" s="213"/>
      <c r="Z152" s="213"/>
      <c r="AA152" s="213"/>
      <c r="AB152" s="425"/>
      <c r="AC152" s="213"/>
      <c r="AD152" s="213"/>
      <c r="AE152" s="425"/>
      <c r="AF152" s="213"/>
      <c r="AG152" s="213"/>
      <c r="AH152" s="483"/>
      <c r="AI152" s="483"/>
      <c r="AJ152" s="479"/>
    </row>
    <row r="153" spans="1:36" ht="80.5" x14ac:dyDescent="0.35">
      <c r="A153" s="9"/>
      <c r="B153" s="421" t="s">
        <v>579</v>
      </c>
      <c r="C153" s="421" t="s">
        <v>580</v>
      </c>
      <c r="D153" s="421" t="s">
        <v>377</v>
      </c>
      <c r="E153" s="421" t="s">
        <v>141</v>
      </c>
      <c r="F153" s="421" t="s">
        <v>397</v>
      </c>
      <c r="G153" s="421" t="s">
        <v>378</v>
      </c>
      <c r="H153" s="212" t="s">
        <v>79</v>
      </c>
      <c r="I153" s="212" t="s">
        <v>79</v>
      </c>
      <c r="J153" s="444" t="s">
        <v>389</v>
      </c>
      <c r="K153" s="36" t="s">
        <v>390</v>
      </c>
      <c r="L153" s="36" t="s">
        <v>151</v>
      </c>
      <c r="M153" s="36">
        <v>5.9</v>
      </c>
      <c r="N153" s="212" t="s">
        <v>127</v>
      </c>
      <c r="O153" s="402" t="s">
        <v>114</v>
      </c>
      <c r="P153" s="212" t="s">
        <v>129</v>
      </c>
      <c r="Q153" s="212" t="s">
        <v>85</v>
      </c>
      <c r="R153" s="212" t="s">
        <v>86</v>
      </c>
      <c r="S153" s="212" t="s">
        <v>130</v>
      </c>
      <c r="T153" s="436">
        <f>U153+U156+U159</f>
        <v>1955000</v>
      </c>
      <c r="U153" s="422">
        <v>510000</v>
      </c>
      <c r="V153" s="422">
        <v>510000</v>
      </c>
      <c r="W153" s="212" t="s">
        <v>131</v>
      </c>
      <c r="X153" s="212" t="s">
        <v>131</v>
      </c>
      <c r="Y153" s="212" t="s">
        <v>131</v>
      </c>
      <c r="Z153" s="212" t="s">
        <v>131</v>
      </c>
      <c r="AA153" s="212" t="s">
        <v>131</v>
      </c>
      <c r="AB153" s="422">
        <v>90000</v>
      </c>
      <c r="AC153" s="212" t="s">
        <v>87</v>
      </c>
      <c r="AD153" s="212" t="s">
        <v>131</v>
      </c>
      <c r="AE153" s="422">
        <v>510000</v>
      </c>
      <c r="AF153" s="212" t="s">
        <v>131</v>
      </c>
      <c r="AG153" s="212" t="s">
        <v>131</v>
      </c>
      <c r="AH153" s="447" t="s">
        <v>437</v>
      </c>
      <c r="AI153" s="447" t="s">
        <v>438</v>
      </c>
      <c r="AJ153" s="212"/>
    </row>
    <row r="154" spans="1:36" ht="34.5" x14ac:dyDescent="0.35">
      <c r="A154" s="9"/>
      <c r="B154" s="428"/>
      <c r="C154" s="428"/>
      <c r="D154" s="428"/>
      <c r="E154" s="428"/>
      <c r="F154" s="428"/>
      <c r="G154" s="428"/>
      <c r="H154" s="429"/>
      <c r="I154" s="429"/>
      <c r="J154" s="444" t="s">
        <v>391</v>
      </c>
      <c r="K154" s="36" t="s">
        <v>392</v>
      </c>
      <c r="L154" s="36" t="s">
        <v>157</v>
      </c>
      <c r="M154" s="36">
        <v>59000</v>
      </c>
      <c r="N154" s="429"/>
      <c r="O154" s="395"/>
      <c r="P154" s="429"/>
      <c r="Q154" s="429"/>
      <c r="R154" s="429"/>
      <c r="S154" s="429"/>
      <c r="T154" s="438"/>
      <c r="U154" s="433"/>
      <c r="V154" s="433"/>
      <c r="W154" s="429"/>
      <c r="X154" s="429"/>
      <c r="Y154" s="429"/>
      <c r="Z154" s="429"/>
      <c r="AA154" s="429"/>
      <c r="AB154" s="433"/>
      <c r="AC154" s="429"/>
      <c r="AD154" s="429"/>
      <c r="AE154" s="433"/>
      <c r="AF154" s="429"/>
      <c r="AG154" s="429"/>
      <c r="AH154" s="447"/>
      <c r="AI154" s="447"/>
      <c r="AJ154" s="429"/>
    </row>
    <row r="155" spans="1:36" ht="46" x14ac:dyDescent="0.35">
      <c r="A155" s="9"/>
      <c r="B155" s="428"/>
      <c r="C155" s="428"/>
      <c r="D155" s="428"/>
      <c r="E155" s="428"/>
      <c r="F155" s="424"/>
      <c r="G155" s="424"/>
      <c r="H155" s="213"/>
      <c r="I155" s="213"/>
      <c r="J155" s="444" t="s">
        <v>393</v>
      </c>
      <c r="K155" s="36" t="s">
        <v>394</v>
      </c>
      <c r="L155" s="36" t="s">
        <v>395</v>
      </c>
      <c r="M155" s="36">
        <v>1</v>
      </c>
      <c r="N155" s="213"/>
      <c r="O155" s="411"/>
      <c r="P155" s="213"/>
      <c r="Q155" s="213"/>
      <c r="R155" s="213"/>
      <c r="S155" s="213"/>
      <c r="T155" s="438"/>
      <c r="U155" s="425"/>
      <c r="V155" s="425"/>
      <c r="W155" s="213"/>
      <c r="X155" s="213"/>
      <c r="Y155" s="213"/>
      <c r="Z155" s="213"/>
      <c r="AA155" s="213"/>
      <c r="AB155" s="425"/>
      <c r="AC155" s="213"/>
      <c r="AD155" s="213"/>
      <c r="AE155" s="425"/>
      <c r="AF155" s="213"/>
      <c r="AG155" s="213"/>
      <c r="AH155" s="447"/>
      <c r="AI155" s="447"/>
      <c r="AJ155" s="429"/>
    </row>
    <row r="156" spans="1:36" ht="80.5" x14ac:dyDescent="0.35">
      <c r="A156" s="9"/>
      <c r="B156" s="428"/>
      <c r="C156" s="428"/>
      <c r="D156" s="428"/>
      <c r="E156" s="428"/>
      <c r="F156" s="421" t="s">
        <v>521</v>
      </c>
      <c r="G156" s="421" t="s">
        <v>378</v>
      </c>
      <c r="H156" s="212" t="s">
        <v>79</v>
      </c>
      <c r="I156" s="212" t="s">
        <v>79</v>
      </c>
      <c r="J156" s="444" t="s">
        <v>389</v>
      </c>
      <c r="K156" s="36" t="s">
        <v>390</v>
      </c>
      <c r="L156" s="36" t="s">
        <v>151</v>
      </c>
      <c r="M156" s="36">
        <v>0.1</v>
      </c>
      <c r="N156" s="212" t="s">
        <v>127</v>
      </c>
      <c r="O156" s="402" t="s">
        <v>114</v>
      </c>
      <c r="P156" s="212" t="s">
        <v>129</v>
      </c>
      <c r="Q156" s="212" t="s">
        <v>85</v>
      </c>
      <c r="R156" s="212" t="s">
        <v>86</v>
      </c>
      <c r="S156" s="212" t="s">
        <v>130</v>
      </c>
      <c r="T156" s="438"/>
      <c r="U156" s="422">
        <v>595000</v>
      </c>
      <c r="V156" s="422">
        <f>U156</f>
        <v>595000</v>
      </c>
      <c r="W156" s="212" t="s">
        <v>131</v>
      </c>
      <c r="X156" s="212" t="s">
        <v>131</v>
      </c>
      <c r="Y156" s="212" t="s">
        <v>131</v>
      </c>
      <c r="Z156" s="212" t="s">
        <v>131</v>
      </c>
      <c r="AA156" s="212" t="s">
        <v>131</v>
      </c>
      <c r="AB156" s="422">
        <v>105000</v>
      </c>
      <c r="AC156" s="212" t="s">
        <v>87</v>
      </c>
      <c r="AD156" s="212" t="s">
        <v>131</v>
      </c>
      <c r="AE156" s="422">
        <f>U156</f>
        <v>595000</v>
      </c>
      <c r="AF156" s="212" t="s">
        <v>131</v>
      </c>
      <c r="AG156" s="212" t="s">
        <v>131</v>
      </c>
      <c r="AH156" s="447"/>
      <c r="AI156" s="447"/>
      <c r="AJ156" s="429"/>
    </row>
    <row r="157" spans="1:36" ht="34.5" x14ac:dyDescent="0.35">
      <c r="A157" s="9"/>
      <c r="B157" s="428"/>
      <c r="C157" s="428"/>
      <c r="D157" s="428"/>
      <c r="E157" s="428"/>
      <c r="F157" s="428"/>
      <c r="G157" s="428"/>
      <c r="H157" s="429"/>
      <c r="I157" s="429"/>
      <c r="J157" s="444" t="s">
        <v>391</v>
      </c>
      <c r="K157" s="36" t="s">
        <v>392</v>
      </c>
      <c r="L157" s="36" t="s">
        <v>157</v>
      </c>
      <c r="M157" s="36">
        <v>1000</v>
      </c>
      <c r="N157" s="429"/>
      <c r="O157" s="395"/>
      <c r="P157" s="429"/>
      <c r="Q157" s="429"/>
      <c r="R157" s="429"/>
      <c r="S157" s="429"/>
      <c r="T157" s="438"/>
      <c r="U157" s="433"/>
      <c r="V157" s="433"/>
      <c r="W157" s="429"/>
      <c r="X157" s="429"/>
      <c r="Y157" s="429"/>
      <c r="Z157" s="429"/>
      <c r="AA157" s="429"/>
      <c r="AB157" s="433"/>
      <c r="AC157" s="429"/>
      <c r="AD157" s="429"/>
      <c r="AE157" s="433"/>
      <c r="AF157" s="429"/>
      <c r="AG157" s="429"/>
      <c r="AH157" s="447"/>
      <c r="AI157" s="447"/>
      <c r="AJ157" s="429"/>
    </row>
    <row r="158" spans="1:36" ht="46" x14ac:dyDescent="0.35">
      <c r="A158" s="9"/>
      <c r="B158" s="428"/>
      <c r="C158" s="428"/>
      <c r="D158" s="428"/>
      <c r="E158" s="428"/>
      <c r="F158" s="424"/>
      <c r="G158" s="424"/>
      <c r="H158" s="213"/>
      <c r="I158" s="213"/>
      <c r="J158" s="444" t="s">
        <v>393</v>
      </c>
      <c r="K158" s="36" t="s">
        <v>394</v>
      </c>
      <c r="L158" s="36" t="s">
        <v>395</v>
      </c>
      <c r="M158" s="36">
        <v>1</v>
      </c>
      <c r="N158" s="213"/>
      <c r="O158" s="411"/>
      <c r="P158" s="213"/>
      <c r="Q158" s="213"/>
      <c r="R158" s="213"/>
      <c r="S158" s="213"/>
      <c r="T158" s="438"/>
      <c r="U158" s="425"/>
      <c r="V158" s="425"/>
      <c r="W158" s="213"/>
      <c r="X158" s="213"/>
      <c r="Y158" s="213"/>
      <c r="Z158" s="213"/>
      <c r="AA158" s="213"/>
      <c r="AB158" s="425"/>
      <c r="AC158" s="213"/>
      <c r="AD158" s="213"/>
      <c r="AE158" s="425"/>
      <c r="AF158" s="213"/>
      <c r="AG158" s="213"/>
      <c r="AH158" s="447"/>
      <c r="AI158" s="447"/>
      <c r="AJ158" s="429"/>
    </row>
    <row r="159" spans="1:36" ht="80.5" x14ac:dyDescent="0.35">
      <c r="A159" s="9"/>
      <c r="B159" s="428"/>
      <c r="C159" s="428"/>
      <c r="D159" s="428"/>
      <c r="E159" s="428"/>
      <c r="F159" s="421" t="s">
        <v>522</v>
      </c>
      <c r="G159" s="421" t="s">
        <v>378</v>
      </c>
      <c r="H159" s="212" t="s">
        <v>79</v>
      </c>
      <c r="I159" s="212" t="s">
        <v>79</v>
      </c>
      <c r="J159" s="444" t="s">
        <v>389</v>
      </c>
      <c r="K159" s="36" t="s">
        <v>390</v>
      </c>
      <c r="L159" s="36" t="s">
        <v>151</v>
      </c>
      <c r="M159" s="36">
        <v>4.5999999999999996</v>
      </c>
      <c r="N159" s="212" t="s">
        <v>127</v>
      </c>
      <c r="O159" s="402" t="s">
        <v>114</v>
      </c>
      <c r="P159" s="212" t="s">
        <v>129</v>
      </c>
      <c r="Q159" s="212" t="s">
        <v>85</v>
      </c>
      <c r="R159" s="212" t="s">
        <v>86</v>
      </c>
      <c r="S159" s="212" t="s">
        <v>130</v>
      </c>
      <c r="T159" s="438"/>
      <c r="U159" s="422">
        <v>850000</v>
      </c>
      <c r="V159" s="422">
        <f>U159</f>
        <v>850000</v>
      </c>
      <c r="W159" s="212" t="s">
        <v>131</v>
      </c>
      <c r="X159" s="212" t="s">
        <v>131</v>
      </c>
      <c r="Y159" s="212" t="s">
        <v>131</v>
      </c>
      <c r="Z159" s="212" t="s">
        <v>131</v>
      </c>
      <c r="AA159" s="212" t="s">
        <v>131</v>
      </c>
      <c r="AB159" s="422">
        <v>150000</v>
      </c>
      <c r="AC159" s="212" t="s">
        <v>87</v>
      </c>
      <c r="AD159" s="212" t="s">
        <v>131</v>
      </c>
      <c r="AE159" s="422">
        <f>U159</f>
        <v>850000</v>
      </c>
      <c r="AF159" s="212" t="s">
        <v>131</v>
      </c>
      <c r="AG159" s="212" t="s">
        <v>131</v>
      </c>
      <c r="AH159" s="447"/>
      <c r="AI159" s="447"/>
      <c r="AJ159" s="429"/>
    </row>
    <row r="160" spans="1:36" ht="34.5" x14ac:dyDescent="0.35">
      <c r="A160" s="9"/>
      <c r="B160" s="428"/>
      <c r="C160" s="428"/>
      <c r="D160" s="428"/>
      <c r="E160" s="428"/>
      <c r="F160" s="428"/>
      <c r="G160" s="428"/>
      <c r="H160" s="429"/>
      <c r="I160" s="429"/>
      <c r="J160" s="444" t="s">
        <v>391</v>
      </c>
      <c r="K160" s="36" t="s">
        <v>392</v>
      </c>
      <c r="L160" s="36" t="s">
        <v>157</v>
      </c>
      <c r="M160" s="36">
        <v>46000</v>
      </c>
      <c r="N160" s="429"/>
      <c r="O160" s="395"/>
      <c r="P160" s="429"/>
      <c r="Q160" s="429"/>
      <c r="R160" s="429"/>
      <c r="S160" s="429"/>
      <c r="T160" s="438"/>
      <c r="U160" s="433"/>
      <c r="V160" s="433"/>
      <c r="W160" s="429"/>
      <c r="X160" s="429"/>
      <c r="Y160" s="429"/>
      <c r="Z160" s="429"/>
      <c r="AA160" s="429"/>
      <c r="AB160" s="433"/>
      <c r="AC160" s="429"/>
      <c r="AD160" s="429"/>
      <c r="AE160" s="433"/>
      <c r="AF160" s="429"/>
      <c r="AG160" s="429"/>
      <c r="AH160" s="447"/>
      <c r="AI160" s="447"/>
      <c r="AJ160" s="429"/>
    </row>
    <row r="161" spans="1:36" ht="46" x14ac:dyDescent="0.35">
      <c r="A161" s="9"/>
      <c r="B161" s="424"/>
      <c r="C161" s="424"/>
      <c r="D161" s="424"/>
      <c r="E161" s="424"/>
      <c r="F161" s="424"/>
      <c r="G161" s="424"/>
      <c r="H161" s="213"/>
      <c r="I161" s="213"/>
      <c r="J161" s="444" t="s">
        <v>393</v>
      </c>
      <c r="K161" s="36" t="s">
        <v>394</v>
      </c>
      <c r="L161" s="36" t="s">
        <v>395</v>
      </c>
      <c r="M161" s="36">
        <v>1</v>
      </c>
      <c r="N161" s="213"/>
      <c r="O161" s="411"/>
      <c r="P161" s="213"/>
      <c r="Q161" s="213"/>
      <c r="R161" s="213"/>
      <c r="S161" s="213"/>
      <c r="T161" s="442"/>
      <c r="U161" s="425"/>
      <c r="V161" s="425"/>
      <c r="W161" s="213"/>
      <c r="X161" s="213"/>
      <c r="Y161" s="213"/>
      <c r="Z161" s="213"/>
      <c r="AA161" s="213"/>
      <c r="AB161" s="425"/>
      <c r="AC161" s="213"/>
      <c r="AD161" s="213"/>
      <c r="AE161" s="425"/>
      <c r="AF161" s="213"/>
      <c r="AG161" s="213"/>
      <c r="AH161" s="447"/>
      <c r="AI161" s="447"/>
      <c r="AJ161" s="213"/>
    </row>
    <row r="162" spans="1:36" ht="69" x14ac:dyDescent="0.35">
      <c r="A162" s="9"/>
      <c r="B162" s="421" t="s">
        <v>581</v>
      </c>
      <c r="C162" s="421" t="s">
        <v>582</v>
      </c>
      <c r="D162" s="421" t="s">
        <v>399</v>
      </c>
      <c r="E162" s="421" t="s">
        <v>141</v>
      </c>
      <c r="F162" s="421" t="s">
        <v>542</v>
      </c>
      <c r="G162" s="421" t="s">
        <v>378</v>
      </c>
      <c r="H162" s="212" t="s">
        <v>79</v>
      </c>
      <c r="I162" s="212" t="s">
        <v>79</v>
      </c>
      <c r="J162" s="444" t="s">
        <v>383</v>
      </c>
      <c r="K162" s="445" t="s">
        <v>384</v>
      </c>
      <c r="L162" s="36" t="s">
        <v>101</v>
      </c>
      <c r="M162" s="36">
        <v>2000</v>
      </c>
      <c r="N162" s="212" t="s">
        <v>127</v>
      </c>
      <c r="O162" s="402" t="s">
        <v>114</v>
      </c>
      <c r="P162" s="212" t="s">
        <v>129</v>
      </c>
      <c r="Q162" s="212" t="s">
        <v>85</v>
      </c>
      <c r="R162" s="212" t="s">
        <v>86</v>
      </c>
      <c r="S162" s="212" t="s">
        <v>130</v>
      </c>
      <c r="T162" s="436">
        <f>U162+U167</f>
        <v>2550000</v>
      </c>
      <c r="U162" s="422">
        <v>1615000</v>
      </c>
      <c r="V162" s="422">
        <f>U162</f>
        <v>1615000</v>
      </c>
      <c r="W162" s="212" t="s">
        <v>131</v>
      </c>
      <c r="X162" s="212" t="s">
        <v>131</v>
      </c>
      <c r="Y162" s="212" t="s">
        <v>131</v>
      </c>
      <c r="Z162" s="212" t="s">
        <v>131</v>
      </c>
      <c r="AA162" s="212" t="s">
        <v>131</v>
      </c>
      <c r="AB162" s="422">
        <v>285000</v>
      </c>
      <c r="AC162" s="212" t="s">
        <v>87</v>
      </c>
      <c r="AD162" s="212" t="s">
        <v>131</v>
      </c>
      <c r="AE162" s="422">
        <f>V162</f>
        <v>1615000</v>
      </c>
      <c r="AF162" s="212" t="s">
        <v>131</v>
      </c>
      <c r="AG162" s="212" t="s">
        <v>131</v>
      </c>
      <c r="AH162" s="423" t="s">
        <v>437</v>
      </c>
      <c r="AI162" s="447" t="s">
        <v>438</v>
      </c>
      <c r="AJ162" s="212"/>
    </row>
    <row r="163" spans="1:36" ht="46" x14ac:dyDescent="0.35">
      <c r="A163" s="9"/>
      <c r="B163" s="428"/>
      <c r="C163" s="428"/>
      <c r="D163" s="428"/>
      <c r="E163" s="428"/>
      <c r="F163" s="428"/>
      <c r="G163" s="428"/>
      <c r="H163" s="429"/>
      <c r="I163" s="429"/>
      <c r="J163" s="444" t="s">
        <v>386</v>
      </c>
      <c r="K163" s="448" t="s">
        <v>387</v>
      </c>
      <c r="L163" s="36" t="s">
        <v>401</v>
      </c>
      <c r="M163" s="36">
        <v>1.5</v>
      </c>
      <c r="N163" s="429"/>
      <c r="O163" s="395"/>
      <c r="P163" s="429"/>
      <c r="Q163" s="429"/>
      <c r="R163" s="429"/>
      <c r="S163" s="429"/>
      <c r="T163" s="438"/>
      <c r="U163" s="433"/>
      <c r="V163" s="433"/>
      <c r="W163" s="429"/>
      <c r="X163" s="429"/>
      <c r="Y163" s="429"/>
      <c r="Z163" s="429"/>
      <c r="AA163" s="429"/>
      <c r="AB163" s="433"/>
      <c r="AC163" s="429"/>
      <c r="AD163" s="429"/>
      <c r="AE163" s="433"/>
      <c r="AF163" s="429"/>
      <c r="AG163" s="429"/>
      <c r="AH163" s="434"/>
      <c r="AI163" s="447"/>
      <c r="AJ163" s="429"/>
    </row>
    <row r="164" spans="1:36" ht="80.5" x14ac:dyDescent="0.35">
      <c r="A164" s="9"/>
      <c r="B164" s="428"/>
      <c r="C164" s="428"/>
      <c r="D164" s="428"/>
      <c r="E164" s="428"/>
      <c r="F164" s="428"/>
      <c r="G164" s="428"/>
      <c r="H164" s="429"/>
      <c r="I164" s="429"/>
      <c r="J164" s="444" t="s">
        <v>389</v>
      </c>
      <c r="K164" s="36" t="s">
        <v>390</v>
      </c>
      <c r="L164" s="36" t="s">
        <v>151</v>
      </c>
      <c r="M164" s="36">
        <v>26</v>
      </c>
      <c r="N164" s="429"/>
      <c r="O164" s="395"/>
      <c r="P164" s="429"/>
      <c r="Q164" s="429"/>
      <c r="R164" s="429"/>
      <c r="S164" s="429"/>
      <c r="T164" s="438"/>
      <c r="U164" s="433"/>
      <c r="V164" s="433"/>
      <c r="W164" s="429"/>
      <c r="X164" s="429"/>
      <c r="Y164" s="429"/>
      <c r="Z164" s="429"/>
      <c r="AA164" s="429"/>
      <c r="AB164" s="433"/>
      <c r="AC164" s="429"/>
      <c r="AD164" s="429"/>
      <c r="AE164" s="433"/>
      <c r="AF164" s="429"/>
      <c r="AG164" s="429"/>
      <c r="AH164" s="434"/>
      <c r="AI164" s="447"/>
      <c r="AJ164" s="429"/>
    </row>
    <row r="165" spans="1:36" ht="34.5" x14ac:dyDescent="0.35">
      <c r="A165" s="9"/>
      <c r="B165" s="428"/>
      <c r="C165" s="428"/>
      <c r="D165" s="428"/>
      <c r="E165" s="428"/>
      <c r="F165" s="428"/>
      <c r="G165" s="428"/>
      <c r="H165" s="429"/>
      <c r="I165" s="429"/>
      <c r="J165" s="444" t="s">
        <v>391</v>
      </c>
      <c r="K165" s="36" t="s">
        <v>392</v>
      </c>
      <c r="L165" s="36" t="s">
        <v>157</v>
      </c>
      <c r="M165" s="36">
        <v>260000</v>
      </c>
      <c r="N165" s="429"/>
      <c r="O165" s="395"/>
      <c r="P165" s="429"/>
      <c r="Q165" s="429"/>
      <c r="R165" s="429"/>
      <c r="S165" s="429"/>
      <c r="T165" s="438"/>
      <c r="U165" s="433"/>
      <c r="V165" s="433"/>
      <c r="W165" s="429"/>
      <c r="X165" s="429"/>
      <c r="Y165" s="429"/>
      <c r="Z165" s="429"/>
      <c r="AA165" s="429"/>
      <c r="AB165" s="433"/>
      <c r="AC165" s="429"/>
      <c r="AD165" s="429"/>
      <c r="AE165" s="433"/>
      <c r="AF165" s="429"/>
      <c r="AG165" s="429"/>
      <c r="AH165" s="434"/>
      <c r="AI165" s="447"/>
      <c r="AJ165" s="429"/>
    </row>
    <row r="166" spans="1:36" ht="46" x14ac:dyDescent="0.35">
      <c r="A166" s="9"/>
      <c r="B166" s="428"/>
      <c r="C166" s="428"/>
      <c r="D166" s="428"/>
      <c r="E166" s="428"/>
      <c r="F166" s="424"/>
      <c r="G166" s="424"/>
      <c r="H166" s="213"/>
      <c r="I166" s="213"/>
      <c r="J166" s="444" t="s">
        <v>393</v>
      </c>
      <c r="K166" s="36" t="s">
        <v>394</v>
      </c>
      <c r="L166" s="36" t="s">
        <v>395</v>
      </c>
      <c r="M166" s="36">
        <v>1</v>
      </c>
      <c r="N166" s="213"/>
      <c r="O166" s="411"/>
      <c r="P166" s="213"/>
      <c r="Q166" s="213"/>
      <c r="R166" s="213"/>
      <c r="S166" s="213"/>
      <c r="T166" s="438"/>
      <c r="U166" s="425"/>
      <c r="V166" s="425"/>
      <c r="W166" s="213"/>
      <c r="X166" s="213"/>
      <c r="Y166" s="213"/>
      <c r="Z166" s="213"/>
      <c r="AA166" s="213"/>
      <c r="AB166" s="425"/>
      <c r="AC166" s="213"/>
      <c r="AD166" s="213"/>
      <c r="AE166" s="425"/>
      <c r="AF166" s="213"/>
      <c r="AG166" s="213"/>
      <c r="AH166" s="426"/>
      <c r="AI166" s="447"/>
      <c r="AJ166" s="213"/>
    </row>
    <row r="167" spans="1:36" ht="80.5" x14ac:dyDescent="0.35">
      <c r="A167" s="9"/>
      <c r="B167" s="428"/>
      <c r="C167" s="428"/>
      <c r="D167" s="428"/>
      <c r="E167" s="428"/>
      <c r="F167" s="421" t="s">
        <v>543</v>
      </c>
      <c r="G167" s="421" t="s">
        <v>378</v>
      </c>
      <c r="H167" s="212" t="s">
        <v>79</v>
      </c>
      <c r="I167" s="212" t="s">
        <v>79</v>
      </c>
      <c r="J167" s="444" t="s">
        <v>389</v>
      </c>
      <c r="K167" s="36" t="s">
        <v>390</v>
      </c>
      <c r="L167" s="36" t="s">
        <v>151</v>
      </c>
      <c r="M167" s="36">
        <v>2.2000000000000002</v>
      </c>
      <c r="N167" s="212" t="s">
        <v>127</v>
      </c>
      <c r="O167" s="402" t="s">
        <v>114</v>
      </c>
      <c r="P167" s="212" t="s">
        <v>129</v>
      </c>
      <c r="Q167" s="212" t="s">
        <v>85</v>
      </c>
      <c r="R167" s="212" t="s">
        <v>86</v>
      </c>
      <c r="S167" s="212" t="s">
        <v>130</v>
      </c>
      <c r="T167" s="438"/>
      <c r="U167" s="422">
        <v>935000</v>
      </c>
      <c r="V167" s="422">
        <f>U167</f>
        <v>935000</v>
      </c>
      <c r="W167" s="212" t="s">
        <v>131</v>
      </c>
      <c r="X167" s="212" t="s">
        <v>131</v>
      </c>
      <c r="Y167" s="212" t="s">
        <v>131</v>
      </c>
      <c r="Z167" s="212" t="s">
        <v>131</v>
      </c>
      <c r="AA167" s="212" t="s">
        <v>131</v>
      </c>
      <c r="AB167" s="422">
        <v>165000</v>
      </c>
      <c r="AC167" s="212" t="s">
        <v>87</v>
      </c>
      <c r="AD167" s="212" t="s">
        <v>131</v>
      </c>
      <c r="AE167" s="422">
        <f>U167</f>
        <v>935000</v>
      </c>
      <c r="AF167" s="212" t="s">
        <v>131</v>
      </c>
      <c r="AG167" s="212" t="s">
        <v>131</v>
      </c>
      <c r="AH167" s="447" t="s">
        <v>437</v>
      </c>
      <c r="AI167" s="447" t="s">
        <v>438</v>
      </c>
      <c r="AJ167" s="212"/>
    </row>
    <row r="168" spans="1:36" ht="34.5" x14ac:dyDescent="0.35">
      <c r="A168" s="9"/>
      <c r="B168" s="428"/>
      <c r="C168" s="428"/>
      <c r="D168" s="428"/>
      <c r="E168" s="428"/>
      <c r="F168" s="428"/>
      <c r="G168" s="428"/>
      <c r="H168" s="429"/>
      <c r="I168" s="429"/>
      <c r="J168" s="444" t="s">
        <v>391</v>
      </c>
      <c r="K168" s="36" t="s">
        <v>392</v>
      </c>
      <c r="L168" s="36" t="s">
        <v>157</v>
      </c>
      <c r="M168" s="36">
        <v>22000</v>
      </c>
      <c r="N168" s="429"/>
      <c r="O168" s="395"/>
      <c r="P168" s="429"/>
      <c r="Q168" s="429"/>
      <c r="R168" s="429"/>
      <c r="S168" s="429"/>
      <c r="T168" s="438"/>
      <c r="U168" s="433"/>
      <c r="V168" s="433"/>
      <c r="W168" s="429"/>
      <c r="X168" s="429"/>
      <c r="Y168" s="429"/>
      <c r="Z168" s="429"/>
      <c r="AA168" s="429"/>
      <c r="AB168" s="433"/>
      <c r="AC168" s="429"/>
      <c r="AD168" s="429"/>
      <c r="AE168" s="433"/>
      <c r="AF168" s="429"/>
      <c r="AG168" s="429"/>
      <c r="AH168" s="447"/>
      <c r="AI168" s="447"/>
      <c r="AJ168" s="429"/>
    </row>
    <row r="169" spans="1:36" ht="46" x14ac:dyDescent="0.35">
      <c r="A169" s="9"/>
      <c r="B169" s="424"/>
      <c r="C169" s="424"/>
      <c r="D169" s="424"/>
      <c r="E169" s="424"/>
      <c r="F169" s="424"/>
      <c r="G169" s="424"/>
      <c r="H169" s="213"/>
      <c r="I169" s="213"/>
      <c r="J169" s="444" t="s">
        <v>393</v>
      </c>
      <c r="K169" s="36" t="s">
        <v>394</v>
      </c>
      <c r="L169" s="36" t="s">
        <v>395</v>
      </c>
      <c r="M169" s="36">
        <v>1</v>
      </c>
      <c r="N169" s="213"/>
      <c r="O169" s="411"/>
      <c r="P169" s="213"/>
      <c r="Q169" s="213"/>
      <c r="R169" s="213"/>
      <c r="S169" s="213"/>
      <c r="T169" s="442"/>
      <c r="U169" s="425"/>
      <c r="V169" s="425"/>
      <c r="W169" s="213"/>
      <c r="X169" s="213"/>
      <c r="Y169" s="213"/>
      <c r="Z169" s="213"/>
      <c r="AA169" s="213"/>
      <c r="AB169" s="425"/>
      <c r="AC169" s="213"/>
      <c r="AD169" s="213"/>
      <c r="AE169" s="425"/>
      <c r="AF169" s="213"/>
      <c r="AG169" s="213"/>
      <c r="AH169" s="447"/>
      <c r="AI169" s="447"/>
      <c r="AJ169" s="213"/>
    </row>
    <row r="171" spans="1:36" x14ac:dyDescent="0.35">
      <c r="T171" s="484">
        <f>SUM(T6:T170)</f>
        <v>85810871.799999997</v>
      </c>
      <c r="U171" s="484">
        <f>SUM(U6:U170)</f>
        <v>85810871.799999997</v>
      </c>
      <c r="V171" s="484">
        <f>SUM(V6:V170)</f>
        <v>82824168.499999985</v>
      </c>
      <c r="Z171" s="484"/>
      <c r="AA171" s="484">
        <f>SUM(AA6:AA170)</f>
        <v>2986703.3</v>
      </c>
      <c r="AB171" s="484"/>
      <c r="AC171" s="484"/>
      <c r="AE171" s="484">
        <f>SUM(AE6:AE170)</f>
        <v>85810871.799999997</v>
      </c>
    </row>
    <row r="174" spans="1:36" x14ac:dyDescent="0.35">
      <c r="T174" s="484"/>
    </row>
    <row r="176" spans="1:36" x14ac:dyDescent="0.35">
      <c r="V176" s="484"/>
    </row>
  </sheetData>
  <autoFilter ref="A5:AJ169" xr:uid="{4C6ECA77-12CA-470F-8679-2B6880820382}"/>
  <mergeCells count="1515">
    <mergeCell ref="AE167:AE169"/>
    <mergeCell ref="AF167:AF169"/>
    <mergeCell ref="AG167:AG169"/>
    <mergeCell ref="AH167:AH169"/>
    <mergeCell ref="AI167:AI169"/>
    <mergeCell ref="AJ167:AJ169"/>
    <mergeCell ref="Y167:Y169"/>
    <mergeCell ref="Z167:Z169"/>
    <mergeCell ref="AA167:AA169"/>
    <mergeCell ref="AB167:AB169"/>
    <mergeCell ref="AC167:AC169"/>
    <mergeCell ref="AD167:AD169"/>
    <mergeCell ref="P167:P169"/>
    <mergeCell ref="Q167:Q169"/>
    <mergeCell ref="R167:R169"/>
    <mergeCell ref="S167:S169"/>
    <mergeCell ref="U167:U169"/>
    <mergeCell ref="V167:V169"/>
    <mergeCell ref="F167:F169"/>
    <mergeCell ref="G167:G169"/>
    <mergeCell ref="H167:H169"/>
    <mergeCell ref="I167:I169"/>
    <mergeCell ref="N167:N169"/>
    <mergeCell ref="O167:O169"/>
    <mergeCell ref="AE162:AE166"/>
    <mergeCell ref="AF162:AF166"/>
    <mergeCell ref="AG162:AG166"/>
    <mergeCell ref="AH162:AH166"/>
    <mergeCell ref="AI162:AI166"/>
    <mergeCell ref="AJ162:AJ166"/>
    <mergeCell ref="Y162:Y166"/>
    <mergeCell ref="Z162:Z166"/>
    <mergeCell ref="AA162:AA166"/>
    <mergeCell ref="AB162:AB166"/>
    <mergeCell ref="AC162:AC166"/>
    <mergeCell ref="AD162:AD166"/>
    <mergeCell ref="S162:S166"/>
    <mergeCell ref="T162:T169"/>
    <mergeCell ref="U162:U166"/>
    <mergeCell ref="V162:V166"/>
    <mergeCell ref="W162:W166"/>
    <mergeCell ref="X162:X166"/>
    <mergeCell ref="W167:W169"/>
    <mergeCell ref="X167:X169"/>
    <mergeCell ref="I162:I166"/>
    <mergeCell ref="N162:N166"/>
    <mergeCell ref="O162:O166"/>
    <mergeCell ref="P162:P166"/>
    <mergeCell ref="Q162:Q166"/>
    <mergeCell ref="R162:R166"/>
    <mergeCell ref="AE159:AE161"/>
    <mergeCell ref="AF159:AF161"/>
    <mergeCell ref="AG159:AG161"/>
    <mergeCell ref="B162:B169"/>
    <mergeCell ref="C162:C169"/>
    <mergeCell ref="D162:D169"/>
    <mergeCell ref="E162:E169"/>
    <mergeCell ref="F162:F166"/>
    <mergeCell ref="G162:G166"/>
    <mergeCell ref="H162:H166"/>
    <mergeCell ref="Y159:Y161"/>
    <mergeCell ref="Z159:Z161"/>
    <mergeCell ref="AA159:AA161"/>
    <mergeCell ref="AB159:AB161"/>
    <mergeCell ref="AC159:AC161"/>
    <mergeCell ref="AD159:AD161"/>
    <mergeCell ref="R159:R161"/>
    <mergeCell ref="S159:S161"/>
    <mergeCell ref="U159:U161"/>
    <mergeCell ref="V159:V161"/>
    <mergeCell ref="W159:W161"/>
    <mergeCell ref="X159:X161"/>
    <mergeCell ref="H159:H161"/>
    <mergeCell ref="I159:I161"/>
    <mergeCell ref="N159:N161"/>
    <mergeCell ref="O159:O161"/>
    <mergeCell ref="P159:P161"/>
    <mergeCell ref="Q159:Q161"/>
    <mergeCell ref="X156:X158"/>
    <mergeCell ref="Y156:Y158"/>
    <mergeCell ref="Z156:Z158"/>
    <mergeCell ref="AA156:AA158"/>
    <mergeCell ref="AB156:AB158"/>
    <mergeCell ref="AC156:AC158"/>
    <mergeCell ref="AJ153:AJ161"/>
    <mergeCell ref="F156:F158"/>
    <mergeCell ref="G156:G158"/>
    <mergeCell ref="H156:H158"/>
    <mergeCell ref="I156:I158"/>
    <mergeCell ref="N156:N158"/>
    <mergeCell ref="O156:O158"/>
    <mergeCell ref="P156:P158"/>
    <mergeCell ref="Q156:Q158"/>
    <mergeCell ref="R156:R158"/>
    <mergeCell ref="AD153:AD155"/>
    <mergeCell ref="AE153:AE155"/>
    <mergeCell ref="AF153:AF155"/>
    <mergeCell ref="AG153:AG155"/>
    <mergeCell ref="AH153:AH161"/>
    <mergeCell ref="AI153:AI161"/>
    <mergeCell ref="AD156:AD158"/>
    <mergeCell ref="AE156:AE158"/>
    <mergeCell ref="AF156:AF158"/>
    <mergeCell ref="AG156:AG158"/>
    <mergeCell ref="X153:X155"/>
    <mergeCell ref="Y153:Y155"/>
    <mergeCell ref="Z153:Z155"/>
    <mergeCell ref="AA153:AA155"/>
    <mergeCell ref="AB153:AB155"/>
    <mergeCell ref="AC153:AC155"/>
    <mergeCell ref="R153:R155"/>
    <mergeCell ref="S153:S155"/>
    <mergeCell ref="T153:T161"/>
    <mergeCell ref="U153:U155"/>
    <mergeCell ref="V153:V155"/>
    <mergeCell ref="W153:W155"/>
    <mergeCell ref="S156:S158"/>
    <mergeCell ref="U156:U158"/>
    <mergeCell ref="V156:V158"/>
    <mergeCell ref="W156:W158"/>
    <mergeCell ref="H153:H155"/>
    <mergeCell ref="I153:I155"/>
    <mergeCell ref="N153:N155"/>
    <mergeCell ref="O153:O155"/>
    <mergeCell ref="P153:P155"/>
    <mergeCell ref="Q153:Q155"/>
    <mergeCell ref="B153:B161"/>
    <mergeCell ref="C153:C161"/>
    <mergeCell ref="D153:D161"/>
    <mergeCell ref="E153:E161"/>
    <mergeCell ref="F153:F155"/>
    <mergeCell ref="G153:G155"/>
    <mergeCell ref="F159:F161"/>
    <mergeCell ref="G159:G161"/>
    <mergeCell ref="Z150:Z152"/>
    <mergeCell ref="AA150:AA152"/>
    <mergeCell ref="AB150:AB152"/>
    <mergeCell ref="AC150:AC152"/>
    <mergeCell ref="AD150:AD152"/>
    <mergeCell ref="AE150:AE152"/>
    <mergeCell ref="AJ145:AJ152"/>
    <mergeCell ref="F150:F152"/>
    <mergeCell ref="G150:G152"/>
    <mergeCell ref="H150:H152"/>
    <mergeCell ref="I150:I152"/>
    <mergeCell ref="U150:U152"/>
    <mergeCell ref="V150:V152"/>
    <mergeCell ref="W150:W152"/>
    <mergeCell ref="X150:X152"/>
    <mergeCell ref="Y150:Y152"/>
    <mergeCell ref="AD145:AD149"/>
    <mergeCell ref="AE145:AE149"/>
    <mergeCell ref="AF145:AF149"/>
    <mergeCell ref="AG145:AG149"/>
    <mergeCell ref="AH145:AH152"/>
    <mergeCell ref="AI145:AI152"/>
    <mergeCell ref="AF150:AF152"/>
    <mergeCell ref="AG150:AG152"/>
    <mergeCell ref="X145:X149"/>
    <mergeCell ref="Y145:Y149"/>
    <mergeCell ref="Z145:Z149"/>
    <mergeCell ref="AA145:AA149"/>
    <mergeCell ref="AB145:AB149"/>
    <mergeCell ref="AC145:AC149"/>
    <mergeCell ref="R145:R152"/>
    <mergeCell ref="S145:S152"/>
    <mergeCell ref="T145:T152"/>
    <mergeCell ref="U145:U149"/>
    <mergeCell ref="V145:V149"/>
    <mergeCell ref="W145:W149"/>
    <mergeCell ref="H145:H149"/>
    <mergeCell ref="I145:I149"/>
    <mergeCell ref="N145:N152"/>
    <mergeCell ref="O145:O152"/>
    <mergeCell ref="P145:P152"/>
    <mergeCell ref="Q145:Q152"/>
    <mergeCell ref="AG143:AG144"/>
    <mergeCell ref="AH143:AH144"/>
    <mergeCell ref="AI143:AI144"/>
    <mergeCell ref="AJ143:AJ144"/>
    <mergeCell ref="B145:B152"/>
    <mergeCell ref="C145:C152"/>
    <mergeCell ref="D145:D152"/>
    <mergeCell ref="E145:E152"/>
    <mergeCell ref="F145:F149"/>
    <mergeCell ref="G145:G149"/>
    <mergeCell ref="AA143:AA144"/>
    <mergeCell ref="AB143:AB144"/>
    <mergeCell ref="AC143:AC144"/>
    <mergeCell ref="AD143:AD144"/>
    <mergeCell ref="AE143:AE144"/>
    <mergeCell ref="AF143:AF144"/>
    <mergeCell ref="U143:U144"/>
    <mergeCell ref="V143:V144"/>
    <mergeCell ref="W143:W144"/>
    <mergeCell ref="X143:X144"/>
    <mergeCell ref="Y143:Y144"/>
    <mergeCell ref="Z143:Z144"/>
    <mergeCell ref="O143:O144"/>
    <mergeCell ref="P143:P144"/>
    <mergeCell ref="Q143:Q144"/>
    <mergeCell ref="R143:R144"/>
    <mergeCell ref="S143:S144"/>
    <mergeCell ref="T143:T144"/>
    <mergeCell ref="AJ140:AJ142"/>
    <mergeCell ref="B143:B144"/>
    <mergeCell ref="C143:C144"/>
    <mergeCell ref="D143:D144"/>
    <mergeCell ref="E143:E144"/>
    <mergeCell ref="F143:F144"/>
    <mergeCell ref="G143:G144"/>
    <mergeCell ref="H143:H144"/>
    <mergeCell ref="I143:I144"/>
    <mergeCell ref="N143:N144"/>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I136:AI139"/>
    <mergeCell ref="AJ136:AJ139"/>
    <mergeCell ref="J137:J138"/>
    <mergeCell ref="K137:K138"/>
    <mergeCell ref="L137:L138"/>
    <mergeCell ref="M137:M138"/>
    <mergeCell ref="AC136:AC139"/>
    <mergeCell ref="AD136:AD139"/>
    <mergeCell ref="AE136:AE139"/>
    <mergeCell ref="AF136:AF139"/>
    <mergeCell ref="AG136:AG139"/>
    <mergeCell ref="AH136:AH139"/>
    <mergeCell ref="W136:W139"/>
    <mergeCell ref="X136:X139"/>
    <mergeCell ref="Y136:Y139"/>
    <mergeCell ref="Z136:Z139"/>
    <mergeCell ref="AA136:AA139"/>
    <mergeCell ref="AB136:AB139"/>
    <mergeCell ref="Q136:Q139"/>
    <mergeCell ref="R136:R139"/>
    <mergeCell ref="S136:S139"/>
    <mergeCell ref="T136:T139"/>
    <mergeCell ref="U136:U139"/>
    <mergeCell ref="V136:V139"/>
    <mergeCell ref="G136:G139"/>
    <mergeCell ref="H136:H139"/>
    <mergeCell ref="I136:I139"/>
    <mergeCell ref="N136:N139"/>
    <mergeCell ref="O136:O139"/>
    <mergeCell ref="P136:P139"/>
    <mergeCell ref="AJ133:AJ135"/>
    <mergeCell ref="J134:J135"/>
    <mergeCell ref="K134:K135"/>
    <mergeCell ref="L134:L135"/>
    <mergeCell ref="M134:M135"/>
    <mergeCell ref="B136:B139"/>
    <mergeCell ref="C136:C139"/>
    <mergeCell ref="D136:D139"/>
    <mergeCell ref="E136:E139"/>
    <mergeCell ref="F136:F139"/>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4"/>
    <mergeCell ref="O133:O135"/>
    <mergeCell ref="P133:P135"/>
    <mergeCell ref="Q133:Q135"/>
    <mergeCell ref="B133:B135"/>
    <mergeCell ref="C133:C135"/>
    <mergeCell ref="D133:D135"/>
    <mergeCell ref="E133:E135"/>
    <mergeCell ref="F133:F135"/>
    <mergeCell ref="G133:G135"/>
    <mergeCell ref="AG130:AG132"/>
    <mergeCell ref="AH130:AH132"/>
    <mergeCell ref="AI130:AI132"/>
    <mergeCell ref="AJ130:AJ132"/>
    <mergeCell ref="J131:J132"/>
    <mergeCell ref="K131:K132"/>
    <mergeCell ref="L131:L132"/>
    <mergeCell ref="M131:M132"/>
    <mergeCell ref="AA130:AA132"/>
    <mergeCell ref="AB130:AB132"/>
    <mergeCell ref="AC130:AC132"/>
    <mergeCell ref="AD130:AD132"/>
    <mergeCell ref="AE130:AE132"/>
    <mergeCell ref="AF130:AF132"/>
    <mergeCell ref="U130:U132"/>
    <mergeCell ref="V130:V132"/>
    <mergeCell ref="W130:W132"/>
    <mergeCell ref="X130:X132"/>
    <mergeCell ref="Y130:Y132"/>
    <mergeCell ref="Z130:Z132"/>
    <mergeCell ref="O130:O132"/>
    <mergeCell ref="P130:P132"/>
    <mergeCell ref="Q130:Q132"/>
    <mergeCell ref="R130:R132"/>
    <mergeCell ref="S130:S132"/>
    <mergeCell ref="T130:T132"/>
    <mergeCell ref="AJ127:AJ129"/>
    <mergeCell ref="B130:B132"/>
    <mergeCell ref="C130:C132"/>
    <mergeCell ref="D130:D132"/>
    <mergeCell ref="E130:E132"/>
    <mergeCell ref="F130:F132"/>
    <mergeCell ref="G130:G132"/>
    <mergeCell ref="H130:H132"/>
    <mergeCell ref="I130:I132"/>
    <mergeCell ref="N130:N131"/>
    <mergeCell ref="AD127:AD129"/>
    <mergeCell ref="AE127:AE129"/>
    <mergeCell ref="AF127:AF129"/>
    <mergeCell ref="AG127:AG129"/>
    <mergeCell ref="AH127:AH129"/>
    <mergeCell ref="AI127:AI129"/>
    <mergeCell ref="X127:X129"/>
    <mergeCell ref="Y127:Y129"/>
    <mergeCell ref="Z127:Z129"/>
    <mergeCell ref="AA127:AA129"/>
    <mergeCell ref="AB127:AB129"/>
    <mergeCell ref="AC127:AC129"/>
    <mergeCell ref="R127:R129"/>
    <mergeCell ref="S127:S129"/>
    <mergeCell ref="T127:T129"/>
    <mergeCell ref="U127:U129"/>
    <mergeCell ref="V127:V129"/>
    <mergeCell ref="W127:W129"/>
    <mergeCell ref="H127:H129"/>
    <mergeCell ref="I127:I129"/>
    <mergeCell ref="N127:N129"/>
    <mergeCell ref="O127:O129"/>
    <mergeCell ref="P127:P129"/>
    <mergeCell ref="Q127:Q129"/>
    <mergeCell ref="J124:J125"/>
    <mergeCell ref="K124:K125"/>
    <mergeCell ref="L124:L125"/>
    <mergeCell ref="M124:M125"/>
    <mergeCell ref="B127:B129"/>
    <mergeCell ref="C127:C129"/>
    <mergeCell ref="D127:D129"/>
    <mergeCell ref="E127:E129"/>
    <mergeCell ref="F127:F129"/>
    <mergeCell ref="G127:G129"/>
    <mergeCell ref="X123:X126"/>
    <mergeCell ref="Y123:Y126"/>
    <mergeCell ref="Z123:Z126"/>
    <mergeCell ref="AA123:AA126"/>
    <mergeCell ref="AB123:AB126"/>
    <mergeCell ref="AC123:AC126"/>
    <mergeCell ref="O123:O126"/>
    <mergeCell ref="P123:P126"/>
    <mergeCell ref="Q123:Q126"/>
    <mergeCell ref="R123:R126"/>
    <mergeCell ref="S123:S126"/>
    <mergeCell ref="U123:U126"/>
    <mergeCell ref="AJ120:AJ126"/>
    <mergeCell ref="J121:J122"/>
    <mergeCell ref="K121:K122"/>
    <mergeCell ref="L121:L122"/>
    <mergeCell ref="M121:M122"/>
    <mergeCell ref="F123:F126"/>
    <mergeCell ref="G123:G126"/>
    <mergeCell ref="H123:H126"/>
    <mergeCell ref="I123:I126"/>
    <mergeCell ref="N123:N126"/>
    <mergeCell ref="AD120:AD122"/>
    <mergeCell ref="AE120:AE122"/>
    <mergeCell ref="AF120:AF122"/>
    <mergeCell ref="AG120:AG122"/>
    <mergeCell ref="AH120:AH126"/>
    <mergeCell ref="AI120:AI126"/>
    <mergeCell ref="AD123:AD126"/>
    <mergeCell ref="AE123:AE126"/>
    <mergeCell ref="AF123:AF126"/>
    <mergeCell ref="AG123:AG126"/>
    <mergeCell ref="X120:X122"/>
    <mergeCell ref="Y120:Y122"/>
    <mergeCell ref="Z120:Z122"/>
    <mergeCell ref="AA120:AA122"/>
    <mergeCell ref="AB120:AB122"/>
    <mergeCell ref="AC120:AC122"/>
    <mergeCell ref="R120:R122"/>
    <mergeCell ref="S120:S122"/>
    <mergeCell ref="T120:T126"/>
    <mergeCell ref="U120:U122"/>
    <mergeCell ref="V120:V122"/>
    <mergeCell ref="W120:W122"/>
    <mergeCell ref="V123:V126"/>
    <mergeCell ref="W123:W126"/>
    <mergeCell ref="H120:H122"/>
    <mergeCell ref="I120:I122"/>
    <mergeCell ref="N120:N121"/>
    <mergeCell ref="O120:O122"/>
    <mergeCell ref="P120:P122"/>
    <mergeCell ref="Q120:Q122"/>
    <mergeCell ref="B120:B126"/>
    <mergeCell ref="C120:C126"/>
    <mergeCell ref="D120:D126"/>
    <mergeCell ref="E120:E126"/>
    <mergeCell ref="F120:F122"/>
    <mergeCell ref="G120:G122"/>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8"/>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V114:V116"/>
    <mergeCell ref="W114:W116"/>
    <mergeCell ref="H114:H116"/>
    <mergeCell ref="I114:I116"/>
    <mergeCell ref="N114:N115"/>
    <mergeCell ref="O114:O116"/>
    <mergeCell ref="P114:P116"/>
    <mergeCell ref="Q114:Q116"/>
    <mergeCell ref="B114:B116"/>
    <mergeCell ref="C114:C116"/>
    <mergeCell ref="D114:D116"/>
    <mergeCell ref="E114:E116"/>
    <mergeCell ref="F114:F116"/>
    <mergeCell ref="G114:G116"/>
    <mergeCell ref="AG111:AG113"/>
    <mergeCell ref="AH111:AH113"/>
    <mergeCell ref="AI111:AI113"/>
    <mergeCell ref="AJ111:AJ113"/>
    <mergeCell ref="J112:J113"/>
    <mergeCell ref="K112:K113"/>
    <mergeCell ref="L112:L113"/>
    <mergeCell ref="M112:M113"/>
    <mergeCell ref="AA111:AA113"/>
    <mergeCell ref="AB111:AB113"/>
    <mergeCell ref="AC111:AC113"/>
    <mergeCell ref="AD111:AD113"/>
    <mergeCell ref="AE111:AE113"/>
    <mergeCell ref="AF111:AF113"/>
    <mergeCell ref="U111:U113"/>
    <mergeCell ref="V111:V113"/>
    <mergeCell ref="W111:W113"/>
    <mergeCell ref="X111:X113"/>
    <mergeCell ref="Y111:Y113"/>
    <mergeCell ref="Z111:Z113"/>
    <mergeCell ref="O111:O113"/>
    <mergeCell ref="P111:P113"/>
    <mergeCell ref="Q111:Q113"/>
    <mergeCell ref="R111:R113"/>
    <mergeCell ref="S111:S113"/>
    <mergeCell ref="T111:T113"/>
    <mergeCell ref="AJ108:AJ110"/>
    <mergeCell ref="B111:B113"/>
    <mergeCell ref="C111:C113"/>
    <mergeCell ref="D111:D113"/>
    <mergeCell ref="E111:E113"/>
    <mergeCell ref="F111:F113"/>
    <mergeCell ref="G111:G113"/>
    <mergeCell ref="H111:H113"/>
    <mergeCell ref="I111:I113"/>
    <mergeCell ref="N111:N112"/>
    <mergeCell ref="AD108:AD110"/>
    <mergeCell ref="AE108:AE110"/>
    <mergeCell ref="AF108:AF110"/>
    <mergeCell ref="AG108:AG110"/>
    <mergeCell ref="AH108:AH110"/>
    <mergeCell ref="AI108:AI110"/>
    <mergeCell ref="X108:X110"/>
    <mergeCell ref="Y108:Y110"/>
    <mergeCell ref="Z108:Z110"/>
    <mergeCell ref="AA108:AA110"/>
    <mergeCell ref="AB108:AB110"/>
    <mergeCell ref="AC108:AC110"/>
    <mergeCell ref="R108:R110"/>
    <mergeCell ref="S108:S110"/>
    <mergeCell ref="T108:T110"/>
    <mergeCell ref="U108:U110"/>
    <mergeCell ref="V108:V110"/>
    <mergeCell ref="W108:W110"/>
    <mergeCell ref="H108:H110"/>
    <mergeCell ref="I108:I110"/>
    <mergeCell ref="N108:N110"/>
    <mergeCell ref="O108:O110"/>
    <mergeCell ref="P108:P110"/>
    <mergeCell ref="Q108:Q110"/>
    <mergeCell ref="B108:B110"/>
    <mergeCell ref="C108:C110"/>
    <mergeCell ref="D108:D110"/>
    <mergeCell ref="E108:E110"/>
    <mergeCell ref="F108:F110"/>
    <mergeCell ref="G108:G110"/>
    <mergeCell ref="X105:X107"/>
    <mergeCell ref="Y105:Y107"/>
    <mergeCell ref="Z105:Z107"/>
    <mergeCell ref="AA105:AA107"/>
    <mergeCell ref="AB105:AB107"/>
    <mergeCell ref="AC105:AC107"/>
    <mergeCell ref="AJ100:AJ107"/>
    <mergeCell ref="F105:F107"/>
    <mergeCell ref="G105:G107"/>
    <mergeCell ref="H105:H107"/>
    <mergeCell ref="I105:I107"/>
    <mergeCell ref="N105:N107"/>
    <mergeCell ref="O105:O107"/>
    <mergeCell ref="P105:P107"/>
    <mergeCell ref="Q105:Q107"/>
    <mergeCell ref="R105:R107"/>
    <mergeCell ref="AD100:AD104"/>
    <mergeCell ref="AE100:AE104"/>
    <mergeCell ref="AF100:AF104"/>
    <mergeCell ref="AG100:AG104"/>
    <mergeCell ref="AH100:AH107"/>
    <mergeCell ref="AI100:AI107"/>
    <mergeCell ref="AD105:AD107"/>
    <mergeCell ref="AE105:AE107"/>
    <mergeCell ref="AF105:AF107"/>
    <mergeCell ref="AG105:AG107"/>
    <mergeCell ref="X100:X104"/>
    <mergeCell ref="Y100:Y104"/>
    <mergeCell ref="Z100:Z104"/>
    <mergeCell ref="AA100:AA104"/>
    <mergeCell ref="AB100:AB104"/>
    <mergeCell ref="AC100:AC104"/>
    <mergeCell ref="R100:R104"/>
    <mergeCell ref="S100:S104"/>
    <mergeCell ref="T100:T107"/>
    <mergeCell ref="U100:U104"/>
    <mergeCell ref="V100:V104"/>
    <mergeCell ref="W100:W104"/>
    <mergeCell ref="S105:S107"/>
    <mergeCell ref="U105:U107"/>
    <mergeCell ref="V105:V107"/>
    <mergeCell ref="W105:W107"/>
    <mergeCell ref="H100:H104"/>
    <mergeCell ref="I100:I104"/>
    <mergeCell ref="N100:N104"/>
    <mergeCell ref="O100:O104"/>
    <mergeCell ref="P100:P104"/>
    <mergeCell ref="Q100:Q104"/>
    <mergeCell ref="B100:B107"/>
    <mergeCell ref="C100:C107"/>
    <mergeCell ref="D100:D107"/>
    <mergeCell ref="E100:E107"/>
    <mergeCell ref="F100:F104"/>
    <mergeCell ref="G100:G104"/>
    <mergeCell ref="AH97:AH99"/>
    <mergeCell ref="AI97:AI99"/>
    <mergeCell ref="J98:J99"/>
    <mergeCell ref="K98:K99"/>
    <mergeCell ref="L98:L99"/>
    <mergeCell ref="M98:M99"/>
    <mergeCell ref="AB97:AB99"/>
    <mergeCell ref="AC97:AC99"/>
    <mergeCell ref="AD97:AD99"/>
    <mergeCell ref="AE97:AE99"/>
    <mergeCell ref="AF97:AF99"/>
    <mergeCell ref="AG97:AG99"/>
    <mergeCell ref="V97:V99"/>
    <mergeCell ref="W97:W99"/>
    <mergeCell ref="X97:X99"/>
    <mergeCell ref="Y97:Y99"/>
    <mergeCell ref="Z97:Z99"/>
    <mergeCell ref="AA97:AA99"/>
    <mergeCell ref="H97:H99"/>
    <mergeCell ref="I97:I99"/>
    <mergeCell ref="N97:N98"/>
    <mergeCell ref="O97:O99"/>
    <mergeCell ref="P97:P99"/>
    <mergeCell ref="Q97:Q99"/>
    <mergeCell ref="B97:B99"/>
    <mergeCell ref="C97:C99"/>
    <mergeCell ref="D97:D99"/>
    <mergeCell ref="E97:E99"/>
    <mergeCell ref="F97:F99"/>
    <mergeCell ref="G97:G99"/>
    <mergeCell ref="AI94:AI96"/>
    <mergeCell ref="AJ94:AJ99"/>
    <mergeCell ref="J95:J96"/>
    <mergeCell ref="K95:K96"/>
    <mergeCell ref="L95:L96"/>
    <mergeCell ref="M95:M96"/>
    <mergeCell ref="R97:R99"/>
    <mergeCell ref="S97:S99"/>
    <mergeCell ref="T97:T99"/>
    <mergeCell ref="U97:U99"/>
    <mergeCell ref="AC94:AC96"/>
    <mergeCell ref="AD94:AD96"/>
    <mergeCell ref="AE94:AE96"/>
    <mergeCell ref="AF94:AF96"/>
    <mergeCell ref="AG94:AG96"/>
    <mergeCell ref="AH94:AH96"/>
    <mergeCell ref="W94:W96"/>
    <mergeCell ref="X94:X96"/>
    <mergeCell ref="Y94:Y96"/>
    <mergeCell ref="Z94:Z96"/>
    <mergeCell ref="AA94:AA96"/>
    <mergeCell ref="AB94:AB96"/>
    <mergeCell ref="Q94:Q96"/>
    <mergeCell ref="R94:R96"/>
    <mergeCell ref="S94:S96"/>
    <mergeCell ref="T94:T96"/>
    <mergeCell ref="U94:U96"/>
    <mergeCell ref="V94:V96"/>
    <mergeCell ref="G94:G96"/>
    <mergeCell ref="H94:H96"/>
    <mergeCell ref="I94:I96"/>
    <mergeCell ref="N94:N95"/>
    <mergeCell ref="O94:O96"/>
    <mergeCell ref="P94:P96"/>
    <mergeCell ref="AJ91:AJ93"/>
    <mergeCell ref="J92:J93"/>
    <mergeCell ref="K92:K93"/>
    <mergeCell ref="L92:L93"/>
    <mergeCell ref="M92:M93"/>
    <mergeCell ref="B94:B96"/>
    <mergeCell ref="C94:C96"/>
    <mergeCell ref="D94:D96"/>
    <mergeCell ref="E94:E96"/>
    <mergeCell ref="F94:F96"/>
    <mergeCell ref="AD91:AD93"/>
    <mergeCell ref="AE91:AE93"/>
    <mergeCell ref="AF91:AF93"/>
    <mergeCell ref="AG91:AG93"/>
    <mergeCell ref="AH91:AH93"/>
    <mergeCell ref="AI91:AI93"/>
    <mergeCell ref="X91:X93"/>
    <mergeCell ref="Y91:Y93"/>
    <mergeCell ref="Z91:Z93"/>
    <mergeCell ref="AA91:AA93"/>
    <mergeCell ref="AB91:AB93"/>
    <mergeCell ref="AC91:AC93"/>
    <mergeCell ref="R91:R93"/>
    <mergeCell ref="S91:S93"/>
    <mergeCell ref="T91:T93"/>
    <mergeCell ref="U91:U93"/>
    <mergeCell ref="V91:V93"/>
    <mergeCell ref="W91:W93"/>
    <mergeCell ref="H91:H93"/>
    <mergeCell ref="I91:I93"/>
    <mergeCell ref="N91:N92"/>
    <mergeCell ref="O91:O93"/>
    <mergeCell ref="P91:P93"/>
    <mergeCell ref="Q91:Q93"/>
    <mergeCell ref="B91:B93"/>
    <mergeCell ref="C91:C93"/>
    <mergeCell ref="D91:D93"/>
    <mergeCell ref="E91:E93"/>
    <mergeCell ref="F91:F93"/>
    <mergeCell ref="G91:G93"/>
    <mergeCell ref="AI88:AI90"/>
    <mergeCell ref="AJ88:AJ90"/>
    <mergeCell ref="J89:J90"/>
    <mergeCell ref="K89:K90"/>
    <mergeCell ref="L89:L90"/>
    <mergeCell ref="M89:M90"/>
    <mergeCell ref="AC88:AC90"/>
    <mergeCell ref="AD88:AD90"/>
    <mergeCell ref="AE88:AE90"/>
    <mergeCell ref="AF88:AF90"/>
    <mergeCell ref="AG88:AG90"/>
    <mergeCell ref="AH88:AH90"/>
    <mergeCell ref="W88:W90"/>
    <mergeCell ref="X88:X90"/>
    <mergeCell ref="Y88:Y90"/>
    <mergeCell ref="Z88:Z90"/>
    <mergeCell ref="AA88:AA90"/>
    <mergeCell ref="AB88:AB90"/>
    <mergeCell ref="Q88:Q90"/>
    <mergeCell ref="R88:R90"/>
    <mergeCell ref="S88:S90"/>
    <mergeCell ref="T88:T90"/>
    <mergeCell ref="U88:U90"/>
    <mergeCell ref="V88:V90"/>
    <mergeCell ref="G88:G90"/>
    <mergeCell ref="H88:H90"/>
    <mergeCell ref="I88:I90"/>
    <mergeCell ref="N88:N89"/>
    <mergeCell ref="O88:O90"/>
    <mergeCell ref="P88:P90"/>
    <mergeCell ref="AJ85:AJ87"/>
    <mergeCell ref="J86:J87"/>
    <mergeCell ref="K86:K87"/>
    <mergeCell ref="L86:L87"/>
    <mergeCell ref="M86:M87"/>
    <mergeCell ref="B88:B90"/>
    <mergeCell ref="C88:C90"/>
    <mergeCell ref="D88:D90"/>
    <mergeCell ref="E88:E90"/>
    <mergeCell ref="F88:F90"/>
    <mergeCell ref="AD85:AD87"/>
    <mergeCell ref="AE85:AE87"/>
    <mergeCell ref="AF85:AF87"/>
    <mergeCell ref="AG85:AG87"/>
    <mergeCell ref="AH85:AH87"/>
    <mergeCell ref="AI85:AI87"/>
    <mergeCell ref="X85:X87"/>
    <mergeCell ref="Y85:Y87"/>
    <mergeCell ref="Z85:Z87"/>
    <mergeCell ref="AA85:AA87"/>
    <mergeCell ref="AB85:AB87"/>
    <mergeCell ref="AC85:AC87"/>
    <mergeCell ref="R85:R87"/>
    <mergeCell ref="S85:S87"/>
    <mergeCell ref="T85:T87"/>
    <mergeCell ref="U85:U87"/>
    <mergeCell ref="V85:V87"/>
    <mergeCell ref="W85:W87"/>
    <mergeCell ref="H85:H87"/>
    <mergeCell ref="I85:I87"/>
    <mergeCell ref="N85:N86"/>
    <mergeCell ref="O85:O86"/>
    <mergeCell ref="P85:P87"/>
    <mergeCell ref="Q85:Q87"/>
    <mergeCell ref="B85:B87"/>
    <mergeCell ref="C85:C87"/>
    <mergeCell ref="D85:D87"/>
    <mergeCell ref="E85:E87"/>
    <mergeCell ref="F85:F87"/>
    <mergeCell ref="G85:G87"/>
    <mergeCell ref="AG82:AG84"/>
    <mergeCell ref="AH82:AH84"/>
    <mergeCell ref="AI82:AI84"/>
    <mergeCell ref="AJ82:AJ84"/>
    <mergeCell ref="J83:J84"/>
    <mergeCell ref="K83:K84"/>
    <mergeCell ref="L83:L84"/>
    <mergeCell ref="M83:M84"/>
    <mergeCell ref="AA82:AA84"/>
    <mergeCell ref="AB82:AB84"/>
    <mergeCell ref="AC82:AC84"/>
    <mergeCell ref="AD82:AD84"/>
    <mergeCell ref="AE82:AE84"/>
    <mergeCell ref="AF82:AF84"/>
    <mergeCell ref="U82:U84"/>
    <mergeCell ref="V82:V84"/>
    <mergeCell ref="W82:W84"/>
    <mergeCell ref="X82:X84"/>
    <mergeCell ref="Y82:Y84"/>
    <mergeCell ref="Z82:Z84"/>
    <mergeCell ref="O82:O83"/>
    <mergeCell ref="P82:P84"/>
    <mergeCell ref="Q82:Q84"/>
    <mergeCell ref="R82:R84"/>
    <mergeCell ref="S82:S84"/>
    <mergeCell ref="T82:T84"/>
    <mergeCell ref="AJ77:AJ81"/>
    <mergeCell ref="B82:B84"/>
    <mergeCell ref="C82:C84"/>
    <mergeCell ref="D82:D84"/>
    <mergeCell ref="E82:E84"/>
    <mergeCell ref="F82:F84"/>
    <mergeCell ref="G82:G84"/>
    <mergeCell ref="H82:H84"/>
    <mergeCell ref="I82:I84"/>
    <mergeCell ref="N82:N83"/>
    <mergeCell ref="AD77:AD81"/>
    <mergeCell ref="AE77:AE81"/>
    <mergeCell ref="AF77:AF81"/>
    <mergeCell ref="AG77:AG81"/>
    <mergeCell ref="AH77:AH81"/>
    <mergeCell ref="AI77:AI81"/>
    <mergeCell ref="X77:X81"/>
    <mergeCell ref="Y77:Y81"/>
    <mergeCell ref="Z77:Z81"/>
    <mergeCell ref="AA77:AA81"/>
    <mergeCell ref="AB77:AB81"/>
    <mergeCell ref="AC77:AC81"/>
    <mergeCell ref="R77:R81"/>
    <mergeCell ref="S77:S81"/>
    <mergeCell ref="T77:T81"/>
    <mergeCell ref="U77:U81"/>
    <mergeCell ref="V77:V81"/>
    <mergeCell ref="W77:W81"/>
    <mergeCell ref="H77:H81"/>
    <mergeCell ref="I77:I81"/>
    <mergeCell ref="N77:N81"/>
    <mergeCell ref="O77:O81"/>
    <mergeCell ref="P77:P81"/>
    <mergeCell ref="Q77:Q81"/>
    <mergeCell ref="AG74:AG76"/>
    <mergeCell ref="AH74:AH76"/>
    <mergeCell ref="AI74:AI76"/>
    <mergeCell ref="AJ74:AJ76"/>
    <mergeCell ref="B77:B81"/>
    <mergeCell ref="C77:C81"/>
    <mergeCell ref="D77:D81"/>
    <mergeCell ref="E77:E81"/>
    <mergeCell ref="F77:F81"/>
    <mergeCell ref="G77:G81"/>
    <mergeCell ref="AA74:AA76"/>
    <mergeCell ref="AB74:AB76"/>
    <mergeCell ref="AC74:AC76"/>
    <mergeCell ref="AD74:AD76"/>
    <mergeCell ref="AE74:AE76"/>
    <mergeCell ref="AF74:AF76"/>
    <mergeCell ref="U74:U76"/>
    <mergeCell ref="V74:V76"/>
    <mergeCell ref="W74:W76"/>
    <mergeCell ref="X74:X76"/>
    <mergeCell ref="Y74:Y76"/>
    <mergeCell ref="Z74:Z76"/>
    <mergeCell ref="AG69:AG73"/>
    <mergeCell ref="AH69:AH73"/>
    <mergeCell ref="AI69:AI73"/>
    <mergeCell ref="AJ69:AJ73"/>
    <mergeCell ref="F74:F76"/>
    <mergeCell ref="G74:G76"/>
    <mergeCell ref="H74:H76"/>
    <mergeCell ref="I74:I76"/>
    <mergeCell ref="N74:N76"/>
    <mergeCell ref="O74:O76"/>
    <mergeCell ref="AA69:AA73"/>
    <mergeCell ref="AB69:AB73"/>
    <mergeCell ref="AC69:AC73"/>
    <mergeCell ref="AD69:AD73"/>
    <mergeCell ref="AE69:AE73"/>
    <mergeCell ref="AF69:AF73"/>
    <mergeCell ref="U69:U73"/>
    <mergeCell ref="V69:V73"/>
    <mergeCell ref="W69:W73"/>
    <mergeCell ref="X69:X73"/>
    <mergeCell ref="Y69:Y73"/>
    <mergeCell ref="Z69:Z73"/>
    <mergeCell ref="O69:O73"/>
    <mergeCell ref="P69:P73"/>
    <mergeCell ref="Q69:Q73"/>
    <mergeCell ref="R69:R73"/>
    <mergeCell ref="S69:S73"/>
    <mergeCell ref="T69:T76"/>
    <mergeCell ref="P74:P76"/>
    <mergeCell ref="Q74:Q76"/>
    <mergeCell ref="R74:R76"/>
    <mergeCell ref="S74:S76"/>
    <mergeCell ref="AJ66:AJ68"/>
    <mergeCell ref="B69:B76"/>
    <mergeCell ref="C69:C76"/>
    <mergeCell ref="D69:D76"/>
    <mergeCell ref="E69:E76"/>
    <mergeCell ref="F69:F73"/>
    <mergeCell ref="G69:G73"/>
    <mergeCell ref="H69:H73"/>
    <mergeCell ref="I69:I73"/>
    <mergeCell ref="N69:N73"/>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H66:H68"/>
    <mergeCell ref="I66:I68"/>
    <mergeCell ref="N66:N68"/>
    <mergeCell ref="O66:O68"/>
    <mergeCell ref="P66:P68"/>
    <mergeCell ref="Q66:Q68"/>
    <mergeCell ref="B66:B68"/>
    <mergeCell ref="C66:C68"/>
    <mergeCell ref="D66:D68"/>
    <mergeCell ref="E66:E68"/>
    <mergeCell ref="F66:F68"/>
    <mergeCell ref="G66:G68"/>
    <mergeCell ref="F61:F65"/>
    <mergeCell ref="G61:G65"/>
    <mergeCell ref="O61:O65"/>
    <mergeCell ref="U61:U65"/>
    <mergeCell ref="V61:V65"/>
    <mergeCell ref="AB61:AB65"/>
    <mergeCell ref="AE56:AE60"/>
    <mergeCell ref="AF56:AF65"/>
    <mergeCell ref="AG56:AG65"/>
    <mergeCell ref="AH56:AH65"/>
    <mergeCell ref="AI56:AI65"/>
    <mergeCell ref="AJ56:AJ65"/>
    <mergeCell ref="AE61:AE65"/>
    <mergeCell ref="Y56:Y65"/>
    <mergeCell ref="Z56:Z65"/>
    <mergeCell ref="AA56:AA65"/>
    <mergeCell ref="AB56:AB60"/>
    <mergeCell ref="AC56:AC65"/>
    <mergeCell ref="AD56:AD65"/>
    <mergeCell ref="S56:S65"/>
    <mergeCell ref="T56:T65"/>
    <mergeCell ref="U56:U60"/>
    <mergeCell ref="V56:V60"/>
    <mergeCell ref="W56:W65"/>
    <mergeCell ref="X56:X65"/>
    <mergeCell ref="I56:I65"/>
    <mergeCell ref="N56:N65"/>
    <mergeCell ref="O56:O60"/>
    <mergeCell ref="P56:P65"/>
    <mergeCell ref="Q56:Q65"/>
    <mergeCell ref="R56:R65"/>
    <mergeCell ref="AE53:AE55"/>
    <mergeCell ref="AF53:AF55"/>
    <mergeCell ref="AG53:AG55"/>
    <mergeCell ref="B56:B65"/>
    <mergeCell ref="C56:C65"/>
    <mergeCell ref="D56:D65"/>
    <mergeCell ref="E56:E65"/>
    <mergeCell ref="F56:F60"/>
    <mergeCell ref="G56:G60"/>
    <mergeCell ref="H56:H65"/>
    <mergeCell ref="Y53:Y55"/>
    <mergeCell ref="Z53:Z55"/>
    <mergeCell ref="AA53:AA55"/>
    <mergeCell ref="AB53:AB55"/>
    <mergeCell ref="AC53:AC55"/>
    <mergeCell ref="AD53:AD55"/>
    <mergeCell ref="R53:R55"/>
    <mergeCell ref="S53:S55"/>
    <mergeCell ref="U53:U55"/>
    <mergeCell ref="V53:V55"/>
    <mergeCell ref="W53:W55"/>
    <mergeCell ref="X53:X55"/>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R37:R38"/>
    <mergeCell ref="S37:S38"/>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AJ20:AJ21"/>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AA18:AA19"/>
    <mergeCell ref="AB18:AB19"/>
    <mergeCell ref="AD16:AD17"/>
    <mergeCell ref="AE16:AE17"/>
    <mergeCell ref="AF16:AF17"/>
    <mergeCell ref="AG16:AG17"/>
    <mergeCell ref="AH16:AH21"/>
    <mergeCell ref="AI16:AI21"/>
    <mergeCell ref="AD18:AD19"/>
    <mergeCell ref="AE18:AE19"/>
    <mergeCell ref="AF18:AF19"/>
    <mergeCell ref="AG18:AG19"/>
    <mergeCell ref="X16:X17"/>
    <mergeCell ref="Y16:Y17"/>
    <mergeCell ref="Z16:Z17"/>
    <mergeCell ref="AA16:AA17"/>
    <mergeCell ref="AB16:AB17"/>
    <mergeCell ref="AC16:AC21"/>
    <mergeCell ref="Y20:Y21"/>
    <mergeCell ref="Z20:Z21"/>
    <mergeCell ref="AA20:AA21"/>
    <mergeCell ref="AB20:AB21"/>
    <mergeCell ref="R16:R21"/>
    <mergeCell ref="S16:S21"/>
    <mergeCell ref="T16:T19"/>
    <mergeCell ref="U16:U17"/>
    <mergeCell ref="V16:V17"/>
    <mergeCell ref="W16:W17"/>
    <mergeCell ref="H16:H19"/>
    <mergeCell ref="I16:I19"/>
    <mergeCell ref="N16:N21"/>
    <mergeCell ref="O16:O21"/>
    <mergeCell ref="P16:P21"/>
    <mergeCell ref="Q16:Q21"/>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9B6D-09C5-4607-8605-12DC7046235B}">
  <dimension ref="A1:AJ42"/>
  <sheetViews>
    <sheetView zoomScale="50" zoomScaleNormal="50" workbookViewId="0">
      <selection activeCell="G51" sqref="G51"/>
    </sheetView>
  </sheetViews>
  <sheetFormatPr defaultRowHeight="14.5" x14ac:dyDescent="0.35"/>
  <cols>
    <col min="1" max="1" width="5" customWidth="1"/>
    <col min="2" max="2" width="16.26953125" customWidth="1"/>
    <col min="3" max="3" width="19.26953125" customWidth="1"/>
    <col min="4" max="4" width="15.54296875" customWidth="1"/>
    <col min="5" max="5" width="13.26953125" customWidth="1"/>
    <col min="6" max="6" width="18.26953125" customWidth="1"/>
    <col min="7" max="7" width="53.26953125" customWidth="1"/>
    <col min="8" max="8" width="11.453125" customWidth="1"/>
    <col min="9" max="9" width="11.26953125" customWidth="1"/>
    <col min="10" max="10" width="38.7265625" customWidth="1"/>
    <col min="11" max="14" width="10.54296875" customWidth="1"/>
    <col min="15" max="16" width="15.7265625" customWidth="1"/>
    <col min="17" max="17" width="18.54296875" customWidth="1"/>
    <col min="18" max="18" width="15.7265625" customWidth="1"/>
    <col min="19" max="21" width="14" customWidth="1"/>
    <col min="22" max="22" width="12.26953125"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5" customHeight="1" thickBot="1" x14ac:dyDescent="0.4">
      <c r="A3" s="1"/>
      <c r="B3" s="363" t="s">
        <v>0</v>
      </c>
      <c r="C3" s="360" t="s">
        <v>1</v>
      </c>
      <c r="D3" s="360" t="s">
        <v>28</v>
      </c>
      <c r="E3" s="360" t="s">
        <v>29</v>
      </c>
      <c r="F3" s="360" t="s">
        <v>30</v>
      </c>
      <c r="G3" s="360" t="s">
        <v>3</v>
      </c>
      <c r="H3" s="360" t="s">
        <v>4</v>
      </c>
      <c r="I3" s="360" t="s">
        <v>5</v>
      </c>
      <c r="J3" s="361" t="s">
        <v>6</v>
      </c>
      <c r="K3" s="361"/>
      <c r="L3" s="361"/>
      <c r="M3" s="361"/>
      <c r="N3" s="360" t="s">
        <v>47</v>
      </c>
      <c r="O3" s="360" t="s">
        <v>31</v>
      </c>
      <c r="P3" s="362" t="s">
        <v>42</v>
      </c>
      <c r="Q3" s="362" t="s">
        <v>32</v>
      </c>
      <c r="R3" s="362" t="s">
        <v>37</v>
      </c>
      <c r="S3" s="362" t="s">
        <v>33</v>
      </c>
      <c r="T3" s="360" t="s">
        <v>55</v>
      </c>
      <c r="U3" s="360" t="s">
        <v>57</v>
      </c>
      <c r="V3" s="361" t="s">
        <v>59</v>
      </c>
      <c r="W3" s="361"/>
      <c r="X3" s="361"/>
      <c r="Y3" s="361"/>
      <c r="Z3" s="361"/>
      <c r="AA3" s="361"/>
      <c r="AB3" s="360" t="s">
        <v>69</v>
      </c>
      <c r="AC3" s="362" t="s">
        <v>75</v>
      </c>
      <c r="AD3" s="360" t="s">
        <v>77</v>
      </c>
      <c r="AE3" s="360"/>
      <c r="AF3" s="360"/>
      <c r="AG3" s="360" t="s">
        <v>27</v>
      </c>
      <c r="AH3" s="360" t="s">
        <v>36</v>
      </c>
      <c r="AI3" s="360" t="s">
        <v>34</v>
      </c>
      <c r="AJ3" s="359" t="s">
        <v>35</v>
      </c>
    </row>
    <row r="4" spans="1:36" ht="137.15" customHeight="1" thickBot="1" x14ac:dyDescent="0.4">
      <c r="A4" s="1"/>
      <c r="B4" s="363"/>
      <c r="C4" s="360"/>
      <c r="D4" s="360"/>
      <c r="E4" s="360"/>
      <c r="F4" s="360"/>
      <c r="G4" s="360"/>
      <c r="H4" s="360"/>
      <c r="I4" s="360"/>
      <c r="J4" s="26" t="s">
        <v>7</v>
      </c>
      <c r="K4" s="26" t="s">
        <v>8</v>
      </c>
      <c r="L4" s="26" t="s">
        <v>9</v>
      </c>
      <c r="M4" s="27" t="s">
        <v>10</v>
      </c>
      <c r="N4" s="360"/>
      <c r="O4" s="360"/>
      <c r="P4" s="362"/>
      <c r="Q4" s="362"/>
      <c r="R4" s="362"/>
      <c r="S4" s="362"/>
      <c r="T4" s="360"/>
      <c r="U4" s="360"/>
      <c r="V4" s="26" t="s">
        <v>61</v>
      </c>
      <c r="W4" s="26" t="s">
        <v>62</v>
      </c>
      <c r="X4" s="26" t="s">
        <v>15</v>
      </c>
      <c r="Y4" s="26" t="s">
        <v>63</v>
      </c>
      <c r="Z4" s="26" t="s">
        <v>60</v>
      </c>
      <c r="AA4" s="26" t="s">
        <v>25</v>
      </c>
      <c r="AB4" s="360"/>
      <c r="AC4" s="362"/>
      <c r="AD4" s="26" t="s">
        <v>16</v>
      </c>
      <c r="AE4" s="26" t="s">
        <v>17</v>
      </c>
      <c r="AF4" s="26" t="s">
        <v>26</v>
      </c>
      <c r="AG4" s="360"/>
      <c r="AH4" s="360"/>
      <c r="AI4" s="360"/>
      <c r="AJ4" s="359"/>
    </row>
    <row r="5" spans="1:36" ht="15" thickBot="1" x14ac:dyDescent="0.4">
      <c r="A5" s="1"/>
      <c r="B5" s="28">
        <v>1</v>
      </c>
      <c r="C5" s="29">
        <v>2</v>
      </c>
      <c r="D5" s="29">
        <v>3</v>
      </c>
      <c r="E5" s="29">
        <v>4</v>
      </c>
      <c r="F5" s="29">
        <v>5</v>
      </c>
      <c r="G5" s="29">
        <v>6</v>
      </c>
      <c r="H5" s="29">
        <v>7</v>
      </c>
      <c r="I5" s="29">
        <v>8</v>
      </c>
      <c r="J5" s="29">
        <v>9</v>
      </c>
      <c r="K5" s="29">
        <v>10</v>
      </c>
      <c r="L5" s="29">
        <v>11</v>
      </c>
      <c r="M5" s="29">
        <v>12</v>
      </c>
      <c r="N5" s="29">
        <v>13</v>
      </c>
      <c r="O5" s="29">
        <v>14</v>
      </c>
      <c r="P5" s="29">
        <v>15</v>
      </c>
      <c r="Q5" s="29">
        <v>16</v>
      </c>
      <c r="R5" s="29">
        <v>17</v>
      </c>
      <c r="S5" s="30">
        <v>18</v>
      </c>
      <c r="T5" s="29">
        <v>19</v>
      </c>
      <c r="U5" s="29">
        <v>20</v>
      </c>
      <c r="V5" s="29">
        <v>21</v>
      </c>
      <c r="W5" s="29">
        <v>22</v>
      </c>
      <c r="X5" s="29">
        <v>23</v>
      </c>
      <c r="Y5" s="29">
        <v>24</v>
      </c>
      <c r="Z5" s="29">
        <v>25</v>
      </c>
      <c r="AA5" s="29">
        <v>26</v>
      </c>
      <c r="AB5" s="29">
        <v>27</v>
      </c>
      <c r="AC5" s="29">
        <v>28</v>
      </c>
      <c r="AD5" s="29">
        <v>29</v>
      </c>
      <c r="AE5" s="29">
        <v>30</v>
      </c>
      <c r="AF5" s="29">
        <v>31</v>
      </c>
      <c r="AG5" s="29">
        <v>32</v>
      </c>
      <c r="AH5" s="29">
        <v>33</v>
      </c>
      <c r="AI5" s="29">
        <v>34</v>
      </c>
      <c r="AJ5" s="31">
        <v>35</v>
      </c>
    </row>
    <row r="6" spans="1:36" ht="43.5" customHeight="1" x14ac:dyDescent="0.35">
      <c r="A6" s="1"/>
      <c r="B6" s="321" t="s">
        <v>239</v>
      </c>
      <c r="C6" s="323" t="s">
        <v>240</v>
      </c>
      <c r="D6" s="323" t="s">
        <v>241</v>
      </c>
      <c r="E6" s="323" t="s">
        <v>242</v>
      </c>
      <c r="F6" s="299" t="s">
        <v>243</v>
      </c>
      <c r="G6" s="323" t="s">
        <v>244</v>
      </c>
      <c r="H6" s="299" t="s">
        <v>79</v>
      </c>
      <c r="I6" s="299" t="s">
        <v>79</v>
      </c>
      <c r="J6" s="32" t="s">
        <v>245</v>
      </c>
      <c r="K6" s="32" t="s">
        <v>246</v>
      </c>
      <c r="L6" s="32" t="s">
        <v>247</v>
      </c>
      <c r="M6" s="32">
        <v>50</v>
      </c>
      <c r="N6" s="299" t="s">
        <v>127</v>
      </c>
      <c r="O6" s="299" t="s">
        <v>248</v>
      </c>
      <c r="P6" s="301" t="s">
        <v>249</v>
      </c>
      <c r="Q6" s="301" t="s">
        <v>250</v>
      </c>
      <c r="R6" s="301" t="s">
        <v>86</v>
      </c>
      <c r="S6" s="301" t="s">
        <v>130</v>
      </c>
      <c r="T6" s="315">
        <f>U6</f>
        <v>1445000</v>
      </c>
      <c r="U6" s="297">
        <f>SUM(V6:AA7)</f>
        <v>1445000</v>
      </c>
      <c r="V6" s="297">
        <v>1445000</v>
      </c>
      <c r="W6" s="297">
        <v>0</v>
      </c>
      <c r="X6" s="297">
        <v>0</v>
      </c>
      <c r="Y6" s="297">
        <v>0</v>
      </c>
      <c r="Z6" s="297">
        <v>0</v>
      </c>
      <c r="AA6" s="344">
        <v>0</v>
      </c>
      <c r="AB6" s="297">
        <v>255000</v>
      </c>
      <c r="AC6" s="301" t="s">
        <v>87</v>
      </c>
      <c r="AD6" s="357">
        <v>0</v>
      </c>
      <c r="AE6" s="295">
        <f>U6</f>
        <v>1445000</v>
      </c>
      <c r="AF6" s="357">
        <v>0</v>
      </c>
      <c r="AG6" s="301"/>
      <c r="AH6" s="309" t="s">
        <v>322</v>
      </c>
      <c r="AI6" s="309" t="s">
        <v>323</v>
      </c>
      <c r="AJ6" s="355">
        <v>45365</v>
      </c>
    </row>
    <row r="7" spans="1:36" ht="49.15" customHeight="1" thickBot="1" x14ac:dyDescent="0.4">
      <c r="A7" s="1"/>
      <c r="B7" s="356"/>
      <c r="C7" s="343"/>
      <c r="D7" s="343"/>
      <c r="E7" s="343"/>
      <c r="F7" s="300"/>
      <c r="G7" s="343"/>
      <c r="H7" s="300"/>
      <c r="I7" s="300"/>
      <c r="J7" s="35" t="s">
        <v>251</v>
      </c>
      <c r="K7" s="35" t="s">
        <v>252</v>
      </c>
      <c r="L7" s="35" t="s">
        <v>82</v>
      </c>
      <c r="M7" s="35">
        <v>50</v>
      </c>
      <c r="N7" s="300"/>
      <c r="O7" s="300"/>
      <c r="P7" s="302"/>
      <c r="Q7" s="302"/>
      <c r="R7" s="302"/>
      <c r="S7" s="302"/>
      <c r="T7" s="329"/>
      <c r="U7" s="300"/>
      <c r="V7" s="298"/>
      <c r="W7" s="298"/>
      <c r="X7" s="298"/>
      <c r="Y7" s="298"/>
      <c r="Z7" s="298"/>
      <c r="AA7" s="340"/>
      <c r="AB7" s="298"/>
      <c r="AC7" s="302"/>
      <c r="AD7" s="358"/>
      <c r="AE7" s="296"/>
      <c r="AF7" s="358"/>
      <c r="AG7" s="302"/>
      <c r="AH7" s="342"/>
      <c r="AI7" s="342"/>
      <c r="AJ7" s="350"/>
    </row>
    <row r="8" spans="1:36" ht="38.65" customHeight="1" x14ac:dyDescent="0.35">
      <c r="A8" s="1"/>
      <c r="B8" s="322" t="s">
        <v>253</v>
      </c>
      <c r="C8" s="324" t="s">
        <v>254</v>
      </c>
      <c r="D8" s="324" t="s">
        <v>241</v>
      </c>
      <c r="E8" s="324" t="s">
        <v>242</v>
      </c>
      <c r="F8" s="317" t="s">
        <v>255</v>
      </c>
      <c r="G8" s="324" t="s">
        <v>244</v>
      </c>
      <c r="H8" s="317" t="s">
        <v>79</v>
      </c>
      <c r="I8" s="317" t="s">
        <v>79</v>
      </c>
      <c r="J8" s="33" t="s">
        <v>245</v>
      </c>
      <c r="K8" s="33" t="s">
        <v>246</v>
      </c>
      <c r="L8" s="33" t="s">
        <v>247</v>
      </c>
      <c r="M8" s="33">
        <v>27</v>
      </c>
      <c r="N8" s="317" t="s">
        <v>127</v>
      </c>
      <c r="O8" s="317" t="s">
        <v>114</v>
      </c>
      <c r="P8" s="319" t="s">
        <v>249</v>
      </c>
      <c r="Q8" s="319" t="s">
        <v>250</v>
      </c>
      <c r="R8" s="319" t="s">
        <v>86</v>
      </c>
      <c r="S8" s="319" t="s">
        <v>130</v>
      </c>
      <c r="T8" s="316">
        <f>U8</f>
        <v>1020000</v>
      </c>
      <c r="U8" s="338">
        <f>SUM(V8:AA9)</f>
        <v>1020000</v>
      </c>
      <c r="V8" s="353">
        <v>1020000</v>
      </c>
      <c r="W8" s="338">
        <v>0</v>
      </c>
      <c r="X8" s="338">
        <v>0</v>
      </c>
      <c r="Y8" s="338">
        <v>0</v>
      </c>
      <c r="Z8" s="338">
        <v>0</v>
      </c>
      <c r="AA8" s="339">
        <v>0</v>
      </c>
      <c r="AB8" s="338">
        <v>180000</v>
      </c>
      <c r="AC8" s="351" t="s">
        <v>87</v>
      </c>
      <c r="AD8" s="335">
        <v>0</v>
      </c>
      <c r="AE8" s="335">
        <f>U8</f>
        <v>1020000</v>
      </c>
      <c r="AF8" s="335">
        <v>0</v>
      </c>
      <c r="AG8" s="319"/>
      <c r="AH8" s="310" t="s">
        <v>323</v>
      </c>
      <c r="AI8" s="310" t="s">
        <v>324</v>
      </c>
      <c r="AJ8" s="349">
        <v>45427</v>
      </c>
    </row>
    <row r="9" spans="1:36" ht="55.5" customHeight="1" thickBot="1" x14ac:dyDescent="0.4">
      <c r="A9" s="1"/>
      <c r="B9" s="356"/>
      <c r="C9" s="343"/>
      <c r="D9" s="317"/>
      <c r="E9" s="317"/>
      <c r="F9" s="300"/>
      <c r="G9" s="317"/>
      <c r="H9" s="300"/>
      <c r="I9" s="300"/>
      <c r="J9" s="35" t="s">
        <v>251</v>
      </c>
      <c r="K9" s="35" t="s">
        <v>252</v>
      </c>
      <c r="L9" s="35" t="s">
        <v>82</v>
      </c>
      <c r="M9" s="35">
        <v>27</v>
      </c>
      <c r="N9" s="300"/>
      <c r="O9" s="300"/>
      <c r="P9" s="302"/>
      <c r="Q9" s="302"/>
      <c r="R9" s="302"/>
      <c r="S9" s="302"/>
      <c r="T9" s="343"/>
      <c r="U9" s="300"/>
      <c r="V9" s="354"/>
      <c r="W9" s="298"/>
      <c r="X9" s="298"/>
      <c r="Y9" s="298"/>
      <c r="Z9" s="298"/>
      <c r="AA9" s="340"/>
      <c r="AB9" s="300"/>
      <c r="AC9" s="352"/>
      <c r="AD9" s="296"/>
      <c r="AE9" s="296"/>
      <c r="AF9" s="296"/>
      <c r="AG9" s="302"/>
      <c r="AH9" s="342"/>
      <c r="AI9" s="342"/>
      <c r="AJ9" s="350"/>
    </row>
    <row r="10" spans="1:36" ht="33.65" customHeight="1" x14ac:dyDescent="0.35">
      <c r="A10" s="1"/>
      <c r="B10" s="303" t="s">
        <v>256</v>
      </c>
      <c r="C10" s="299" t="s">
        <v>257</v>
      </c>
      <c r="D10" s="299" t="s">
        <v>241</v>
      </c>
      <c r="E10" s="299" t="s">
        <v>242</v>
      </c>
      <c r="F10" s="299" t="s">
        <v>258</v>
      </c>
      <c r="G10" s="299" t="s">
        <v>244</v>
      </c>
      <c r="H10" s="299" t="s">
        <v>79</v>
      </c>
      <c r="I10" s="299" t="s">
        <v>79</v>
      </c>
      <c r="J10" s="32" t="s">
        <v>245</v>
      </c>
      <c r="K10" s="32" t="s">
        <v>246</v>
      </c>
      <c r="L10" s="32" t="s">
        <v>247</v>
      </c>
      <c r="M10" s="32">
        <v>60</v>
      </c>
      <c r="N10" s="299" t="s">
        <v>127</v>
      </c>
      <c r="O10" s="299" t="s">
        <v>259</v>
      </c>
      <c r="P10" s="301" t="s">
        <v>249</v>
      </c>
      <c r="Q10" s="301" t="s">
        <v>250</v>
      </c>
      <c r="R10" s="301" t="s">
        <v>86</v>
      </c>
      <c r="S10" s="301" t="s">
        <v>130</v>
      </c>
      <c r="T10" s="297">
        <f>U10+U12</f>
        <v>3849990</v>
      </c>
      <c r="U10" s="297">
        <f>SUM(V10:AA11)</f>
        <v>3400000</v>
      </c>
      <c r="V10" s="297">
        <v>3400000</v>
      </c>
      <c r="W10" s="297">
        <v>0</v>
      </c>
      <c r="X10" s="297">
        <v>0</v>
      </c>
      <c r="Y10" s="297">
        <v>0</v>
      </c>
      <c r="Z10" s="297">
        <v>0</v>
      </c>
      <c r="AA10" s="344">
        <v>0</v>
      </c>
      <c r="AB10" s="297">
        <v>600000</v>
      </c>
      <c r="AC10" s="346" t="s">
        <v>87</v>
      </c>
      <c r="AD10" s="295">
        <v>0</v>
      </c>
      <c r="AE10" s="295">
        <f>U10</f>
        <v>3400000</v>
      </c>
      <c r="AF10" s="295">
        <v>0</v>
      </c>
      <c r="AG10" s="289"/>
      <c r="AH10" s="291" t="s">
        <v>325</v>
      </c>
      <c r="AI10" s="291" t="s">
        <v>326</v>
      </c>
      <c r="AJ10" s="305">
        <v>45660</v>
      </c>
    </row>
    <row r="11" spans="1:36" ht="41.15" customHeight="1" x14ac:dyDescent="0.35">
      <c r="A11" s="1"/>
      <c r="B11" s="334"/>
      <c r="C11" s="332"/>
      <c r="D11" s="332"/>
      <c r="E11" s="332"/>
      <c r="F11" s="332"/>
      <c r="G11" s="332"/>
      <c r="H11" s="332"/>
      <c r="I11" s="332"/>
      <c r="J11" s="34" t="s">
        <v>251</v>
      </c>
      <c r="K11" s="34" t="s">
        <v>252</v>
      </c>
      <c r="L11" s="34" t="s">
        <v>82</v>
      </c>
      <c r="M11" s="34">
        <v>60</v>
      </c>
      <c r="N11" s="332"/>
      <c r="O11" s="332"/>
      <c r="P11" s="328"/>
      <c r="Q11" s="328"/>
      <c r="R11" s="328"/>
      <c r="S11" s="328"/>
      <c r="T11" s="332"/>
      <c r="U11" s="332"/>
      <c r="V11" s="327"/>
      <c r="W11" s="327"/>
      <c r="X11" s="327"/>
      <c r="Y11" s="327"/>
      <c r="Z11" s="327"/>
      <c r="AA11" s="345"/>
      <c r="AB11" s="327"/>
      <c r="AC11" s="347"/>
      <c r="AD11" s="325"/>
      <c r="AE11" s="325"/>
      <c r="AF11" s="325"/>
      <c r="AG11" s="326"/>
      <c r="AH11" s="330"/>
      <c r="AI11" s="330"/>
      <c r="AJ11" s="331"/>
    </row>
    <row r="12" spans="1:36" ht="32.65" customHeight="1" x14ac:dyDescent="0.35">
      <c r="A12" s="1"/>
      <c r="B12" s="334"/>
      <c r="C12" s="332"/>
      <c r="D12" s="332"/>
      <c r="E12" s="332"/>
      <c r="F12" s="332" t="s">
        <v>260</v>
      </c>
      <c r="G12" s="332"/>
      <c r="H12" s="332" t="s">
        <v>79</v>
      </c>
      <c r="I12" s="332" t="s">
        <v>79</v>
      </c>
      <c r="J12" s="34" t="s">
        <v>245</v>
      </c>
      <c r="K12" s="34" t="s">
        <v>246</v>
      </c>
      <c r="L12" s="34" t="s">
        <v>247</v>
      </c>
      <c r="M12" s="34">
        <v>20</v>
      </c>
      <c r="N12" s="332" t="s">
        <v>127</v>
      </c>
      <c r="O12" s="332" t="s">
        <v>119</v>
      </c>
      <c r="P12" s="328" t="s">
        <v>249</v>
      </c>
      <c r="Q12" s="328" t="s">
        <v>250</v>
      </c>
      <c r="R12" s="328" t="s">
        <v>86</v>
      </c>
      <c r="S12" s="328" t="s">
        <v>130</v>
      </c>
      <c r="T12" s="332"/>
      <c r="U12" s="327">
        <f>SUM(V12:AA13)</f>
        <v>449990</v>
      </c>
      <c r="V12" s="327">
        <v>449990</v>
      </c>
      <c r="W12" s="327">
        <v>0</v>
      </c>
      <c r="X12" s="327">
        <v>0</v>
      </c>
      <c r="Y12" s="327">
        <v>0</v>
      </c>
      <c r="Z12" s="327">
        <v>0</v>
      </c>
      <c r="AA12" s="345">
        <v>0</v>
      </c>
      <c r="AB12" s="327">
        <v>79410</v>
      </c>
      <c r="AC12" s="347" t="s">
        <v>87</v>
      </c>
      <c r="AD12" s="325">
        <v>0</v>
      </c>
      <c r="AE12" s="325">
        <f>U12</f>
        <v>449990</v>
      </c>
      <c r="AF12" s="325">
        <v>0</v>
      </c>
      <c r="AG12" s="326"/>
      <c r="AH12" s="330"/>
      <c r="AI12" s="330"/>
      <c r="AJ12" s="331"/>
    </row>
    <row r="13" spans="1:36" ht="40.15" customHeight="1" thickBot="1" x14ac:dyDescent="0.4">
      <c r="A13" s="1"/>
      <c r="B13" s="304"/>
      <c r="C13" s="300"/>
      <c r="D13" s="300"/>
      <c r="E13" s="300"/>
      <c r="F13" s="300"/>
      <c r="G13" s="300"/>
      <c r="H13" s="300"/>
      <c r="I13" s="300"/>
      <c r="J13" s="35" t="s">
        <v>251</v>
      </c>
      <c r="K13" s="35" t="s">
        <v>252</v>
      </c>
      <c r="L13" s="35" t="s">
        <v>82</v>
      </c>
      <c r="M13" s="35">
        <v>20</v>
      </c>
      <c r="N13" s="300"/>
      <c r="O13" s="300"/>
      <c r="P13" s="302"/>
      <c r="Q13" s="302"/>
      <c r="R13" s="302"/>
      <c r="S13" s="302"/>
      <c r="T13" s="300"/>
      <c r="U13" s="300"/>
      <c r="V13" s="298"/>
      <c r="W13" s="298"/>
      <c r="X13" s="298"/>
      <c r="Y13" s="298"/>
      <c r="Z13" s="298"/>
      <c r="AA13" s="340"/>
      <c r="AB13" s="298"/>
      <c r="AC13" s="348"/>
      <c r="AD13" s="296"/>
      <c r="AE13" s="296"/>
      <c r="AF13" s="296"/>
      <c r="AG13" s="290"/>
      <c r="AH13" s="292"/>
      <c r="AI13" s="292"/>
      <c r="AJ13" s="306"/>
    </row>
    <row r="14" spans="1:36" ht="44.15" customHeight="1" x14ac:dyDescent="0.35">
      <c r="A14" s="1"/>
      <c r="B14" s="341" t="s">
        <v>261</v>
      </c>
      <c r="C14" s="317" t="s">
        <v>262</v>
      </c>
      <c r="D14" s="317" t="s">
        <v>241</v>
      </c>
      <c r="E14" s="317" t="s">
        <v>242</v>
      </c>
      <c r="F14" s="317" t="s">
        <v>263</v>
      </c>
      <c r="G14" s="317" t="s">
        <v>244</v>
      </c>
      <c r="H14" s="317" t="s">
        <v>79</v>
      </c>
      <c r="I14" s="317" t="s">
        <v>79</v>
      </c>
      <c r="J14" s="33" t="s">
        <v>245</v>
      </c>
      <c r="K14" s="33" t="s">
        <v>246</v>
      </c>
      <c r="L14" s="33" t="s">
        <v>247</v>
      </c>
      <c r="M14" s="33">
        <v>71</v>
      </c>
      <c r="N14" s="317" t="s">
        <v>127</v>
      </c>
      <c r="O14" s="317" t="s">
        <v>109</v>
      </c>
      <c r="P14" s="319" t="s">
        <v>249</v>
      </c>
      <c r="Q14" s="319" t="s">
        <v>250</v>
      </c>
      <c r="R14" s="319" t="s">
        <v>86</v>
      </c>
      <c r="S14" s="319" t="s">
        <v>130</v>
      </c>
      <c r="T14" s="338">
        <f>U14</f>
        <v>4165935</v>
      </c>
      <c r="U14" s="338">
        <f>SUM(V14:AA15)</f>
        <v>4165935</v>
      </c>
      <c r="V14" s="338">
        <v>4165935</v>
      </c>
      <c r="W14" s="338">
        <v>0</v>
      </c>
      <c r="X14" s="338">
        <v>0</v>
      </c>
      <c r="Y14" s="338">
        <v>0</v>
      </c>
      <c r="Z14" s="338">
        <v>0</v>
      </c>
      <c r="AA14" s="339">
        <v>0</v>
      </c>
      <c r="AB14" s="338">
        <v>735165</v>
      </c>
      <c r="AC14" s="335" t="s">
        <v>87</v>
      </c>
      <c r="AD14" s="335">
        <v>0</v>
      </c>
      <c r="AE14" s="335">
        <f>U14</f>
        <v>4165935</v>
      </c>
      <c r="AF14" s="335">
        <v>0</v>
      </c>
      <c r="AG14" s="336"/>
      <c r="AH14" s="337" t="s">
        <v>327</v>
      </c>
      <c r="AI14" s="337" t="s">
        <v>328</v>
      </c>
      <c r="AJ14" s="333"/>
    </row>
    <row r="15" spans="1:36" ht="52.5" customHeight="1" thickBot="1" x14ac:dyDescent="0.4">
      <c r="A15" s="1"/>
      <c r="B15" s="304"/>
      <c r="C15" s="300"/>
      <c r="D15" s="300"/>
      <c r="E15" s="300"/>
      <c r="F15" s="300"/>
      <c r="G15" s="300"/>
      <c r="H15" s="300"/>
      <c r="I15" s="300"/>
      <c r="J15" s="35" t="s">
        <v>251</v>
      </c>
      <c r="K15" s="35" t="s">
        <v>252</v>
      </c>
      <c r="L15" s="35" t="s">
        <v>82</v>
      </c>
      <c r="M15" s="35">
        <v>71</v>
      </c>
      <c r="N15" s="300"/>
      <c r="O15" s="300"/>
      <c r="P15" s="302"/>
      <c r="Q15" s="302"/>
      <c r="R15" s="302"/>
      <c r="S15" s="302"/>
      <c r="T15" s="298"/>
      <c r="U15" s="298"/>
      <c r="V15" s="298"/>
      <c r="W15" s="298"/>
      <c r="X15" s="298"/>
      <c r="Y15" s="298"/>
      <c r="Z15" s="298"/>
      <c r="AA15" s="340"/>
      <c r="AB15" s="298"/>
      <c r="AC15" s="296"/>
      <c r="AD15" s="296"/>
      <c r="AE15" s="296"/>
      <c r="AF15" s="296"/>
      <c r="AG15" s="290"/>
      <c r="AH15" s="292"/>
      <c r="AI15" s="292"/>
      <c r="AJ15" s="294"/>
    </row>
    <row r="16" spans="1:36" ht="48" customHeight="1" x14ac:dyDescent="0.35">
      <c r="A16" s="1"/>
      <c r="B16" s="303" t="s">
        <v>329</v>
      </c>
      <c r="C16" s="299" t="s">
        <v>330</v>
      </c>
      <c r="D16" s="299" t="s">
        <v>331</v>
      </c>
      <c r="E16" s="299" t="s">
        <v>242</v>
      </c>
      <c r="F16" s="299" t="s">
        <v>332</v>
      </c>
      <c r="G16" s="299" t="s">
        <v>244</v>
      </c>
      <c r="H16" s="299" t="s">
        <v>79</v>
      </c>
      <c r="I16" s="299" t="s">
        <v>79</v>
      </c>
      <c r="J16" s="32" t="s">
        <v>333</v>
      </c>
      <c r="K16" s="32" t="s">
        <v>334</v>
      </c>
      <c r="L16" s="32" t="s">
        <v>318</v>
      </c>
      <c r="M16" s="32">
        <v>6</v>
      </c>
      <c r="N16" s="299" t="s">
        <v>127</v>
      </c>
      <c r="O16" s="299" t="s">
        <v>114</v>
      </c>
      <c r="P16" s="301" t="s">
        <v>249</v>
      </c>
      <c r="Q16" s="301" t="s">
        <v>250</v>
      </c>
      <c r="R16" s="301" t="s">
        <v>86</v>
      </c>
      <c r="S16" s="301" t="s">
        <v>130</v>
      </c>
      <c r="T16" s="297">
        <f>SUM(U16:U19)</f>
        <v>850000</v>
      </c>
      <c r="U16" s="297">
        <f>V16</f>
        <v>680000</v>
      </c>
      <c r="V16" s="297">
        <v>680000</v>
      </c>
      <c r="W16" s="297">
        <v>0</v>
      </c>
      <c r="X16" s="297">
        <v>0</v>
      </c>
      <c r="Y16" s="297">
        <v>0</v>
      </c>
      <c r="Z16" s="297">
        <v>0</v>
      </c>
      <c r="AA16" s="295">
        <v>0</v>
      </c>
      <c r="AB16" s="297">
        <v>120000</v>
      </c>
      <c r="AC16" s="295" t="s">
        <v>87</v>
      </c>
      <c r="AD16" s="295">
        <v>0</v>
      </c>
      <c r="AE16" s="295">
        <f>V16</f>
        <v>680000</v>
      </c>
      <c r="AF16" s="295">
        <v>0</v>
      </c>
      <c r="AG16" s="289"/>
      <c r="AH16" s="291" t="s">
        <v>325</v>
      </c>
      <c r="AI16" s="291" t="s">
        <v>335</v>
      </c>
      <c r="AJ16" s="305">
        <v>45667</v>
      </c>
    </row>
    <row r="17" spans="1:36" ht="47.15" customHeight="1" x14ac:dyDescent="0.35">
      <c r="A17" s="1"/>
      <c r="B17" s="334"/>
      <c r="C17" s="332"/>
      <c r="D17" s="332"/>
      <c r="E17" s="332"/>
      <c r="F17" s="332"/>
      <c r="G17" s="332"/>
      <c r="H17" s="332"/>
      <c r="I17" s="332"/>
      <c r="J17" s="34" t="s">
        <v>336</v>
      </c>
      <c r="K17" s="34" t="s">
        <v>337</v>
      </c>
      <c r="L17" s="34" t="s">
        <v>338</v>
      </c>
      <c r="M17" s="34">
        <v>6</v>
      </c>
      <c r="N17" s="332"/>
      <c r="O17" s="332"/>
      <c r="P17" s="328"/>
      <c r="Q17" s="328"/>
      <c r="R17" s="328"/>
      <c r="S17" s="328"/>
      <c r="T17" s="327"/>
      <c r="U17" s="327"/>
      <c r="V17" s="327"/>
      <c r="W17" s="327"/>
      <c r="X17" s="327"/>
      <c r="Y17" s="327"/>
      <c r="Z17" s="327"/>
      <c r="AA17" s="325"/>
      <c r="AB17" s="327"/>
      <c r="AC17" s="325"/>
      <c r="AD17" s="325"/>
      <c r="AE17" s="325"/>
      <c r="AF17" s="325"/>
      <c r="AG17" s="326"/>
      <c r="AH17" s="330"/>
      <c r="AI17" s="330"/>
      <c r="AJ17" s="331"/>
    </row>
    <row r="18" spans="1:36" ht="49.15" customHeight="1" x14ac:dyDescent="0.35">
      <c r="A18" s="1"/>
      <c r="B18" s="334"/>
      <c r="C18" s="332"/>
      <c r="D18" s="332"/>
      <c r="E18" s="332"/>
      <c r="F18" s="332" t="s">
        <v>339</v>
      </c>
      <c r="G18" s="332"/>
      <c r="H18" s="332" t="s">
        <v>79</v>
      </c>
      <c r="I18" s="332" t="s">
        <v>79</v>
      </c>
      <c r="J18" s="34" t="s">
        <v>333</v>
      </c>
      <c r="K18" s="34" t="s">
        <v>334</v>
      </c>
      <c r="L18" s="34" t="s">
        <v>318</v>
      </c>
      <c r="M18" s="34">
        <v>10</v>
      </c>
      <c r="N18" s="332"/>
      <c r="O18" s="332"/>
      <c r="P18" s="328"/>
      <c r="Q18" s="328"/>
      <c r="R18" s="328"/>
      <c r="S18" s="328"/>
      <c r="T18" s="327"/>
      <c r="U18" s="327">
        <f>V18</f>
        <v>170000</v>
      </c>
      <c r="V18" s="327">
        <v>170000</v>
      </c>
      <c r="W18" s="327">
        <v>0</v>
      </c>
      <c r="X18" s="327">
        <v>0</v>
      </c>
      <c r="Y18" s="327">
        <v>0</v>
      </c>
      <c r="Z18" s="327">
        <v>0</v>
      </c>
      <c r="AA18" s="325">
        <v>0</v>
      </c>
      <c r="AB18" s="327">
        <v>30000</v>
      </c>
      <c r="AC18" s="325" t="s">
        <v>87</v>
      </c>
      <c r="AD18" s="325">
        <v>0</v>
      </c>
      <c r="AE18" s="325">
        <f>V18</f>
        <v>170000</v>
      </c>
      <c r="AF18" s="325">
        <v>0</v>
      </c>
      <c r="AG18" s="326"/>
      <c r="AH18" s="330"/>
      <c r="AI18" s="330"/>
      <c r="AJ18" s="331"/>
    </row>
    <row r="19" spans="1:36" ht="52.5" customHeight="1" thickBot="1" x14ac:dyDescent="0.4">
      <c r="A19" s="1"/>
      <c r="B19" s="304"/>
      <c r="C19" s="300"/>
      <c r="D19" s="300"/>
      <c r="E19" s="300"/>
      <c r="F19" s="300"/>
      <c r="G19" s="300"/>
      <c r="H19" s="300"/>
      <c r="I19" s="300"/>
      <c r="J19" s="35" t="s">
        <v>336</v>
      </c>
      <c r="K19" s="35" t="s">
        <v>337</v>
      </c>
      <c r="L19" s="35" t="s">
        <v>338</v>
      </c>
      <c r="M19" s="35">
        <v>10</v>
      </c>
      <c r="N19" s="300"/>
      <c r="O19" s="300"/>
      <c r="P19" s="302"/>
      <c r="Q19" s="302"/>
      <c r="R19" s="302"/>
      <c r="S19" s="302"/>
      <c r="T19" s="298"/>
      <c r="U19" s="298"/>
      <c r="V19" s="298"/>
      <c r="W19" s="298"/>
      <c r="X19" s="298"/>
      <c r="Y19" s="298"/>
      <c r="Z19" s="298"/>
      <c r="AA19" s="296"/>
      <c r="AB19" s="298"/>
      <c r="AC19" s="296"/>
      <c r="AD19" s="296"/>
      <c r="AE19" s="296"/>
      <c r="AF19" s="296"/>
      <c r="AG19" s="290"/>
      <c r="AH19" s="292"/>
      <c r="AI19" s="292"/>
      <c r="AJ19" s="306"/>
    </row>
    <row r="20" spans="1:36" ht="43.15" customHeight="1" x14ac:dyDescent="0.35">
      <c r="A20" s="1"/>
      <c r="B20" s="303" t="s">
        <v>340</v>
      </c>
      <c r="C20" s="299" t="s">
        <v>341</v>
      </c>
      <c r="D20" s="299" t="s">
        <v>331</v>
      </c>
      <c r="E20" s="299" t="s">
        <v>242</v>
      </c>
      <c r="F20" s="299" t="s">
        <v>342</v>
      </c>
      <c r="G20" s="299" t="s">
        <v>343</v>
      </c>
      <c r="H20" s="299" t="s">
        <v>79</v>
      </c>
      <c r="I20" s="299" t="s">
        <v>79</v>
      </c>
      <c r="J20" s="32" t="s">
        <v>344</v>
      </c>
      <c r="K20" s="32" t="s">
        <v>345</v>
      </c>
      <c r="L20" s="32" t="s">
        <v>338</v>
      </c>
      <c r="M20" s="32">
        <v>44</v>
      </c>
      <c r="N20" s="299" t="s">
        <v>127</v>
      </c>
      <c r="O20" s="299" t="s">
        <v>114</v>
      </c>
      <c r="P20" s="301" t="s">
        <v>249</v>
      </c>
      <c r="Q20" s="301" t="s">
        <v>250</v>
      </c>
      <c r="R20" s="301" t="s">
        <v>86</v>
      </c>
      <c r="S20" s="301" t="s">
        <v>130</v>
      </c>
      <c r="T20" s="297">
        <f>U20</f>
        <v>340886</v>
      </c>
      <c r="U20" s="297">
        <f>V20</f>
        <v>340886</v>
      </c>
      <c r="V20" s="297">
        <v>340886</v>
      </c>
      <c r="W20" s="297">
        <v>0</v>
      </c>
      <c r="X20" s="297">
        <v>0</v>
      </c>
      <c r="Y20" s="297">
        <v>0</v>
      </c>
      <c r="Z20" s="297">
        <v>0</v>
      </c>
      <c r="AA20" s="295">
        <v>0</v>
      </c>
      <c r="AB20" s="315">
        <v>60156.36</v>
      </c>
      <c r="AC20" s="295" t="s">
        <v>87</v>
      </c>
      <c r="AD20" s="295">
        <v>0</v>
      </c>
      <c r="AE20" s="295">
        <f>V20</f>
        <v>340886</v>
      </c>
      <c r="AF20" s="295">
        <v>0</v>
      </c>
      <c r="AG20" s="289"/>
      <c r="AH20" s="291" t="s">
        <v>325</v>
      </c>
      <c r="AI20" s="291" t="s">
        <v>335</v>
      </c>
      <c r="AJ20" s="305">
        <v>45670</v>
      </c>
    </row>
    <row r="21" spans="1:36" ht="44.15" customHeight="1" thickBot="1" x14ac:dyDescent="0.4">
      <c r="A21" s="1"/>
      <c r="B21" s="304"/>
      <c r="C21" s="300"/>
      <c r="D21" s="300"/>
      <c r="E21" s="300"/>
      <c r="F21" s="300"/>
      <c r="G21" s="300"/>
      <c r="H21" s="300"/>
      <c r="I21" s="300"/>
      <c r="J21" s="35" t="s">
        <v>346</v>
      </c>
      <c r="K21" s="35" t="s">
        <v>347</v>
      </c>
      <c r="L21" s="35" t="s">
        <v>82</v>
      </c>
      <c r="M21" s="35">
        <v>44</v>
      </c>
      <c r="N21" s="300"/>
      <c r="O21" s="300"/>
      <c r="P21" s="302"/>
      <c r="Q21" s="302"/>
      <c r="R21" s="302"/>
      <c r="S21" s="302"/>
      <c r="T21" s="298"/>
      <c r="U21" s="298"/>
      <c r="V21" s="298"/>
      <c r="W21" s="298"/>
      <c r="X21" s="298"/>
      <c r="Y21" s="298"/>
      <c r="Z21" s="298"/>
      <c r="AA21" s="296"/>
      <c r="AB21" s="329"/>
      <c r="AC21" s="296"/>
      <c r="AD21" s="296"/>
      <c r="AE21" s="296"/>
      <c r="AF21" s="296"/>
      <c r="AG21" s="290"/>
      <c r="AH21" s="292"/>
      <c r="AI21" s="292"/>
      <c r="AJ21" s="306"/>
    </row>
    <row r="22" spans="1:36" ht="52.5" customHeight="1" x14ac:dyDescent="0.35">
      <c r="A22" s="1"/>
      <c r="B22" s="303" t="s">
        <v>348</v>
      </c>
      <c r="C22" s="299" t="s">
        <v>349</v>
      </c>
      <c r="D22" s="299" t="s">
        <v>331</v>
      </c>
      <c r="E22" s="299" t="s">
        <v>242</v>
      </c>
      <c r="F22" s="299" t="s">
        <v>350</v>
      </c>
      <c r="G22" s="299" t="s">
        <v>244</v>
      </c>
      <c r="H22" s="299" t="s">
        <v>79</v>
      </c>
      <c r="I22" s="299" t="s">
        <v>79</v>
      </c>
      <c r="J22" s="32" t="s">
        <v>333</v>
      </c>
      <c r="K22" s="32" t="s">
        <v>334</v>
      </c>
      <c r="L22" s="32" t="s">
        <v>318</v>
      </c>
      <c r="M22" s="32">
        <v>20</v>
      </c>
      <c r="N22" s="299" t="s">
        <v>127</v>
      </c>
      <c r="O22" s="299" t="s">
        <v>259</v>
      </c>
      <c r="P22" s="301" t="s">
        <v>249</v>
      </c>
      <c r="Q22" s="301" t="s">
        <v>250</v>
      </c>
      <c r="R22" s="301" t="s">
        <v>86</v>
      </c>
      <c r="S22" s="301" t="s">
        <v>130</v>
      </c>
      <c r="T22" s="297">
        <f>U22</f>
        <v>425000</v>
      </c>
      <c r="U22" s="297">
        <f>V22</f>
        <v>425000</v>
      </c>
      <c r="V22" s="297">
        <v>425000</v>
      </c>
      <c r="W22" s="297">
        <v>0</v>
      </c>
      <c r="X22" s="297">
        <v>0</v>
      </c>
      <c r="Y22" s="297">
        <v>0</v>
      </c>
      <c r="Z22" s="297">
        <v>0</v>
      </c>
      <c r="AA22" s="295">
        <v>0</v>
      </c>
      <c r="AB22" s="297">
        <v>75000</v>
      </c>
      <c r="AC22" s="295" t="s">
        <v>87</v>
      </c>
      <c r="AD22" s="295">
        <v>0</v>
      </c>
      <c r="AE22" s="295">
        <f>V22</f>
        <v>425000</v>
      </c>
      <c r="AF22" s="295">
        <v>0</v>
      </c>
      <c r="AG22" s="289"/>
      <c r="AH22" s="291" t="s">
        <v>325</v>
      </c>
      <c r="AI22" s="291" t="s">
        <v>326</v>
      </c>
      <c r="AJ22" s="305">
        <v>45667</v>
      </c>
    </row>
    <row r="23" spans="1:36" ht="52.5" customHeight="1" thickBot="1" x14ac:dyDescent="0.4">
      <c r="A23" s="1"/>
      <c r="B23" s="304"/>
      <c r="C23" s="300"/>
      <c r="D23" s="300"/>
      <c r="E23" s="300"/>
      <c r="F23" s="300"/>
      <c r="G23" s="300"/>
      <c r="H23" s="300"/>
      <c r="I23" s="300"/>
      <c r="J23" s="35" t="s">
        <v>336</v>
      </c>
      <c r="K23" s="35" t="s">
        <v>337</v>
      </c>
      <c r="L23" s="35" t="s">
        <v>338</v>
      </c>
      <c r="M23" s="35">
        <v>20</v>
      </c>
      <c r="N23" s="300"/>
      <c r="O23" s="300"/>
      <c r="P23" s="302"/>
      <c r="Q23" s="302"/>
      <c r="R23" s="302"/>
      <c r="S23" s="302"/>
      <c r="T23" s="298"/>
      <c r="U23" s="298"/>
      <c r="V23" s="298"/>
      <c r="W23" s="298"/>
      <c r="X23" s="298"/>
      <c r="Y23" s="298"/>
      <c r="Z23" s="298"/>
      <c r="AA23" s="296"/>
      <c r="AB23" s="298"/>
      <c r="AC23" s="296"/>
      <c r="AD23" s="296"/>
      <c r="AE23" s="296"/>
      <c r="AF23" s="296"/>
      <c r="AG23" s="290"/>
      <c r="AH23" s="292"/>
      <c r="AI23" s="292"/>
      <c r="AJ23" s="306"/>
    </row>
    <row r="24" spans="1:36" ht="52.5" customHeight="1" x14ac:dyDescent="0.35">
      <c r="A24" s="1"/>
      <c r="B24" s="303" t="s">
        <v>351</v>
      </c>
      <c r="C24" s="299" t="s">
        <v>352</v>
      </c>
      <c r="D24" s="299" t="s">
        <v>331</v>
      </c>
      <c r="E24" s="299" t="s">
        <v>242</v>
      </c>
      <c r="F24" s="299" t="s">
        <v>353</v>
      </c>
      <c r="G24" s="299" t="s">
        <v>244</v>
      </c>
      <c r="H24" s="299" t="s">
        <v>79</v>
      </c>
      <c r="I24" s="299" t="s">
        <v>79</v>
      </c>
      <c r="J24" s="32" t="s">
        <v>333</v>
      </c>
      <c r="K24" s="32" t="s">
        <v>334</v>
      </c>
      <c r="L24" s="32" t="s">
        <v>318</v>
      </c>
      <c r="M24" s="32">
        <v>26</v>
      </c>
      <c r="N24" s="299" t="s">
        <v>127</v>
      </c>
      <c r="O24" s="299" t="s">
        <v>248</v>
      </c>
      <c r="P24" s="301" t="s">
        <v>249</v>
      </c>
      <c r="Q24" s="301" t="s">
        <v>250</v>
      </c>
      <c r="R24" s="301" t="s">
        <v>86</v>
      </c>
      <c r="S24" s="301" t="s">
        <v>130</v>
      </c>
      <c r="T24" s="297">
        <f>U24</f>
        <v>1054000</v>
      </c>
      <c r="U24" s="297">
        <f>V24</f>
        <v>1054000</v>
      </c>
      <c r="V24" s="297">
        <v>1054000</v>
      </c>
      <c r="W24" s="297">
        <v>0</v>
      </c>
      <c r="X24" s="297">
        <v>0</v>
      </c>
      <c r="Y24" s="297">
        <v>0</v>
      </c>
      <c r="Z24" s="297">
        <v>0</v>
      </c>
      <c r="AA24" s="295">
        <v>0</v>
      </c>
      <c r="AB24" s="297">
        <v>186000</v>
      </c>
      <c r="AC24" s="295" t="s">
        <v>87</v>
      </c>
      <c r="AD24" s="295">
        <v>0</v>
      </c>
      <c r="AE24" s="295">
        <f>V24</f>
        <v>1054000</v>
      </c>
      <c r="AF24" s="295">
        <v>0</v>
      </c>
      <c r="AG24" s="289"/>
      <c r="AH24" s="291" t="s">
        <v>325</v>
      </c>
      <c r="AI24" s="291" t="s">
        <v>326</v>
      </c>
      <c r="AJ24" s="305">
        <v>45667</v>
      </c>
    </row>
    <row r="25" spans="1:36" ht="52.5" customHeight="1" thickBot="1" x14ac:dyDescent="0.4">
      <c r="A25" s="1"/>
      <c r="B25" s="304"/>
      <c r="C25" s="300"/>
      <c r="D25" s="300"/>
      <c r="E25" s="300"/>
      <c r="F25" s="300"/>
      <c r="G25" s="300"/>
      <c r="H25" s="300"/>
      <c r="I25" s="300"/>
      <c r="J25" s="35" t="s">
        <v>336</v>
      </c>
      <c r="K25" s="35" t="s">
        <v>337</v>
      </c>
      <c r="L25" s="35" t="s">
        <v>338</v>
      </c>
      <c r="M25" s="35">
        <v>26</v>
      </c>
      <c r="N25" s="300"/>
      <c r="O25" s="300"/>
      <c r="P25" s="302"/>
      <c r="Q25" s="302"/>
      <c r="R25" s="302"/>
      <c r="S25" s="302"/>
      <c r="T25" s="298"/>
      <c r="U25" s="298"/>
      <c r="V25" s="298"/>
      <c r="W25" s="298"/>
      <c r="X25" s="298"/>
      <c r="Y25" s="298"/>
      <c r="Z25" s="298"/>
      <c r="AA25" s="296"/>
      <c r="AB25" s="298"/>
      <c r="AC25" s="296"/>
      <c r="AD25" s="296"/>
      <c r="AE25" s="296"/>
      <c r="AF25" s="296"/>
      <c r="AG25" s="290"/>
      <c r="AH25" s="292"/>
      <c r="AI25" s="292"/>
      <c r="AJ25" s="306"/>
    </row>
    <row r="26" spans="1:36" ht="52.5" customHeight="1" x14ac:dyDescent="0.35">
      <c r="A26" s="1"/>
      <c r="B26" s="321" t="s">
        <v>354</v>
      </c>
      <c r="C26" s="323" t="s">
        <v>355</v>
      </c>
      <c r="D26" s="323" t="s">
        <v>331</v>
      </c>
      <c r="E26" s="323" t="s">
        <v>242</v>
      </c>
      <c r="F26" s="323" t="s">
        <v>356</v>
      </c>
      <c r="G26" s="323" t="s">
        <v>244</v>
      </c>
      <c r="H26" s="323" t="s">
        <v>79</v>
      </c>
      <c r="I26" s="323" t="s">
        <v>79</v>
      </c>
      <c r="J26" s="32" t="s">
        <v>333</v>
      </c>
      <c r="K26" s="32" t="s">
        <v>334</v>
      </c>
      <c r="L26" s="32" t="s">
        <v>318</v>
      </c>
      <c r="M26" s="33">
        <v>67</v>
      </c>
      <c r="N26" s="317" t="s">
        <v>127</v>
      </c>
      <c r="O26" s="317" t="s">
        <v>109</v>
      </c>
      <c r="P26" s="319" t="s">
        <v>249</v>
      </c>
      <c r="Q26" s="319" t="s">
        <v>250</v>
      </c>
      <c r="R26" s="319" t="s">
        <v>86</v>
      </c>
      <c r="S26" s="319" t="s">
        <v>130</v>
      </c>
      <c r="T26" s="315">
        <f>U26</f>
        <v>1524985</v>
      </c>
      <c r="U26" s="315">
        <f>V26</f>
        <v>1524985</v>
      </c>
      <c r="V26" s="315">
        <v>1524985</v>
      </c>
      <c r="W26" s="315">
        <v>0</v>
      </c>
      <c r="X26" s="315">
        <v>0</v>
      </c>
      <c r="Y26" s="315">
        <v>0</v>
      </c>
      <c r="Z26" s="315">
        <v>0</v>
      </c>
      <c r="AA26" s="313">
        <v>0</v>
      </c>
      <c r="AB26" s="315">
        <v>269115</v>
      </c>
      <c r="AC26" s="313" t="s">
        <v>87</v>
      </c>
      <c r="AD26" s="313">
        <v>0</v>
      </c>
      <c r="AE26" s="313">
        <f>V26</f>
        <v>1524985</v>
      </c>
      <c r="AF26" s="313">
        <v>0</v>
      </c>
      <c r="AG26" s="307"/>
      <c r="AH26" s="309" t="s">
        <v>325</v>
      </c>
      <c r="AI26" s="309" t="s">
        <v>326</v>
      </c>
      <c r="AJ26" s="311">
        <v>45667</v>
      </c>
    </row>
    <row r="27" spans="1:36" ht="52.5" customHeight="1" thickBot="1" x14ac:dyDescent="0.4">
      <c r="A27" s="1"/>
      <c r="B27" s="322"/>
      <c r="C27" s="324"/>
      <c r="D27" s="324"/>
      <c r="E27" s="324"/>
      <c r="F27" s="324"/>
      <c r="G27" s="324"/>
      <c r="H27" s="324"/>
      <c r="I27" s="324"/>
      <c r="J27" s="53" t="s">
        <v>336</v>
      </c>
      <c r="K27" s="53" t="s">
        <v>337</v>
      </c>
      <c r="L27" s="53" t="s">
        <v>338</v>
      </c>
      <c r="M27" s="53">
        <v>67</v>
      </c>
      <c r="N27" s="318"/>
      <c r="O27" s="318"/>
      <c r="P27" s="320"/>
      <c r="Q27" s="320"/>
      <c r="R27" s="320"/>
      <c r="S27" s="320"/>
      <c r="T27" s="316"/>
      <c r="U27" s="316"/>
      <c r="V27" s="316"/>
      <c r="W27" s="316"/>
      <c r="X27" s="316"/>
      <c r="Y27" s="316"/>
      <c r="Z27" s="316"/>
      <c r="AA27" s="314"/>
      <c r="AB27" s="316"/>
      <c r="AC27" s="314"/>
      <c r="AD27" s="314"/>
      <c r="AE27" s="314"/>
      <c r="AF27" s="314"/>
      <c r="AG27" s="308"/>
      <c r="AH27" s="310"/>
      <c r="AI27" s="310"/>
      <c r="AJ27" s="312"/>
    </row>
    <row r="28" spans="1:36" ht="52.5" customHeight="1" x14ac:dyDescent="0.35">
      <c r="A28" s="1"/>
      <c r="B28" s="303" t="s">
        <v>357</v>
      </c>
      <c r="C28" s="299" t="s">
        <v>358</v>
      </c>
      <c r="D28" s="299" t="s">
        <v>331</v>
      </c>
      <c r="E28" s="299" t="s">
        <v>242</v>
      </c>
      <c r="F28" s="299" t="s">
        <v>359</v>
      </c>
      <c r="G28" s="299" t="s">
        <v>244</v>
      </c>
      <c r="H28" s="299" t="s">
        <v>79</v>
      </c>
      <c r="I28" s="299" t="s">
        <v>79</v>
      </c>
      <c r="J28" s="32" t="s">
        <v>360</v>
      </c>
      <c r="K28" s="32" t="s">
        <v>361</v>
      </c>
      <c r="L28" s="32" t="s">
        <v>318</v>
      </c>
      <c r="M28" s="32">
        <v>10</v>
      </c>
      <c r="N28" s="299" t="s">
        <v>127</v>
      </c>
      <c r="O28" s="299" t="s">
        <v>119</v>
      </c>
      <c r="P28" s="301" t="s">
        <v>249</v>
      </c>
      <c r="Q28" s="301" t="s">
        <v>250</v>
      </c>
      <c r="R28" s="301" t="s">
        <v>86</v>
      </c>
      <c r="S28" s="301" t="s">
        <v>130</v>
      </c>
      <c r="T28" s="297">
        <f>U28</f>
        <v>200005</v>
      </c>
      <c r="U28" s="297">
        <f>V28</f>
        <v>200005</v>
      </c>
      <c r="V28" s="297">
        <v>200005</v>
      </c>
      <c r="W28" s="297">
        <v>0</v>
      </c>
      <c r="X28" s="297">
        <v>0</v>
      </c>
      <c r="Y28" s="297">
        <v>0</v>
      </c>
      <c r="Z28" s="297">
        <v>0</v>
      </c>
      <c r="AA28" s="295">
        <v>0</v>
      </c>
      <c r="AB28" s="297">
        <v>35295</v>
      </c>
      <c r="AC28" s="295" t="s">
        <v>87</v>
      </c>
      <c r="AD28" s="295">
        <v>0</v>
      </c>
      <c r="AE28" s="295">
        <f>U28</f>
        <v>200005</v>
      </c>
      <c r="AF28" s="295">
        <v>0</v>
      </c>
      <c r="AG28" s="289"/>
      <c r="AH28" s="291" t="s">
        <v>325</v>
      </c>
      <c r="AI28" s="291" t="s">
        <v>327</v>
      </c>
      <c r="AJ28" s="305">
        <v>45667</v>
      </c>
    </row>
    <row r="29" spans="1:36" ht="52.5" customHeight="1" thickBot="1" x14ac:dyDescent="0.4">
      <c r="A29" s="1"/>
      <c r="B29" s="304"/>
      <c r="C29" s="300"/>
      <c r="D29" s="300"/>
      <c r="E29" s="300"/>
      <c r="F29" s="300"/>
      <c r="G29" s="300"/>
      <c r="H29" s="300"/>
      <c r="I29" s="300"/>
      <c r="J29" s="35" t="s">
        <v>362</v>
      </c>
      <c r="K29" s="35" t="s">
        <v>363</v>
      </c>
      <c r="L29" s="35" t="s">
        <v>338</v>
      </c>
      <c r="M29" s="35">
        <v>10</v>
      </c>
      <c r="N29" s="300"/>
      <c r="O29" s="300"/>
      <c r="P29" s="302"/>
      <c r="Q29" s="302"/>
      <c r="R29" s="302"/>
      <c r="S29" s="302"/>
      <c r="T29" s="298"/>
      <c r="U29" s="298"/>
      <c r="V29" s="298"/>
      <c r="W29" s="298"/>
      <c r="X29" s="298"/>
      <c r="Y29" s="298"/>
      <c r="Z29" s="298"/>
      <c r="AA29" s="296"/>
      <c r="AB29" s="298"/>
      <c r="AC29" s="296"/>
      <c r="AD29" s="296"/>
      <c r="AE29" s="296"/>
      <c r="AF29" s="296"/>
      <c r="AG29" s="290"/>
      <c r="AH29" s="292"/>
      <c r="AI29" s="292"/>
      <c r="AJ29" s="306"/>
    </row>
    <row r="30" spans="1:36" ht="52.5" customHeight="1" x14ac:dyDescent="0.35">
      <c r="A30" s="1"/>
      <c r="B30" s="303" t="s">
        <v>364</v>
      </c>
      <c r="C30" s="299" t="s">
        <v>365</v>
      </c>
      <c r="D30" s="299" t="s">
        <v>331</v>
      </c>
      <c r="E30" s="299" t="s">
        <v>242</v>
      </c>
      <c r="F30" s="299" t="s">
        <v>366</v>
      </c>
      <c r="G30" s="299" t="s">
        <v>244</v>
      </c>
      <c r="H30" s="299" t="s">
        <v>79</v>
      </c>
      <c r="I30" s="299" t="s">
        <v>79</v>
      </c>
      <c r="J30" s="32" t="s">
        <v>333</v>
      </c>
      <c r="K30" s="32" t="s">
        <v>334</v>
      </c>
      <c r="L30" s="32" t="s">
        <v>318</v>
      </c>
      <c r="M30" s="32">
        <v>10</v>
      </c>
      <c r="N30" s="299" t="s">
        <v>127</v>
      </c>
      <c r="O30" s="299" t="s">
        <v>119</v>
      </c>
      <c r="P30" s="301" t="s">
        <v>249</v>
      </c>
      <c r="Q30" s="301" t="s">
        <v>250</v>
      </c>
      <c r="R30" s="301" t="s">
        <v>86</v>
      </c>
      <c r="S30" s="301" t="s">
        <v>130</v>
      </c>
      <c r="T30" s="297">
        <f>U30</f>
        <v>49980</v>
      </c>
      <c r="U30" s="297">
        <f>V30</f>
        <v>49980</v>
      </c>
      <c r="V30" s="297">
        <v>49980</v>
      </c>
      <c r="W30" s="297">
        <v>0</v>
      </c>
      <c r="X30" s="297">
        <v>0</v>
      </c>
      <c r="Y30" s="297">
        <v>0</v>
      </c>
      <c r="Z30" s="297">
        <v>0</v>
      </c>
      <c r="AA30" s="295">
        <v>0</v>
      </c>
      <c r="AB30" s="297">
        <v>8820</v>
      </c>
      <c r="AC30" s="295" t="s">
        <v>87</v>
      </c>
      <c r="AD30" s="295">
        <v>0</v>
      </c>
      <c r="AE30" s="295">
        <f>U30</f>
        <v>49980</v>
      </c>
      <c r="AF30" s="295">
        <v>0</v>
      </c>
      <c r="AG30" s="289"/>
      <c r="AH30" s="291" t="s">
        <v>326</v>
      </c>
      <c r="AI30" s="291" t="s">
        <v>367</v>
      </c>
      <c r="AJ30" s="305">
        <v>45736</v>
      </c>
    </row>
    <row r="31" spans="1:36" ht="52.5" customHeight="1" thickBot="1" x14ac:dyDescent="0.4">
      <c r="A31" s="1"/>
      <c r="B31" s="304"/>
      <c r="C31" s="300"/>
      <c r="D31" s="300"/>
      <c r="E31" s="300"/>
      <c r="F31" s="300"/>
      <c r="G31" s="300"/>
      <c r="H31" s="300"/>
      <c r="I31" s="300"/>
      <c r="J31" s="35" t="s">
        <v>336</v>
      </c>
      <c r="K31" s="35" t="s">
        <v>337</v>
      </c>
      <c r="L31" s="35" t="s">
        <v>338</v>
      </c>
      <c r="M31" s="35">
        <v>10</v>
      </c>
      <c r="N31" s="300"/>
      <c r="O31" s="300"/>
      <c r="P31" s="302"/>
      <c r="Q31" s="302"/>
      <c r="R31" s="302"/>
      <c r="S31" s="302"/>
      <c r="T31" s="298"/>
      <c r="U31" s="298"/>
      <c r="V31" s="298"/>
      <c r="W31" s="298"/>
      <c r="X31" s="298"/>
      <c r="Y31" s="298"/>
      <c r="Z31" s="298"/>
      <c r="AA31" s="296"/>
      <c r="AB31" s="298"/>
      <c r="AC31" s="296"/>
      <c r="AD31" s="296"/>
      <c r="AE31" s="296"/>
      <c r="AF31" s="296"/>
      <c r="AG31" s="290"/>
      <c r="AH31" s="292"/>
      <c r="AI31" s="292"/>
      <c r="AJ31" s="306"/>
    </row>
    <row r="32" spans="1:36" ht="52.5" customHeight="1" x14ac:dyDescent="0.35">
      <c r="A32" s="1"/>
      <c r="B32" s="303" t="s">
        <v>368</v>
      </c>
      <c r="C32" s="299" t="s">
        <v>369</v>
      </c>
      <c r="D32" s="299" t="s">
        <v>331</v>
      </c>
      <c r="E32" s="299" t="s">
        <v>242</v>
      </c>
      <c r="F32" s="299" t="s">
        <v>370</v>
      </c>
      <c r="G32" s="299" t="s">
        <v>244</v>
      </c>
      <c r="H32" s="299" t="s">
        <v>79</v>
      </c>
      <c r="I32" s="299" t="s">
        <v>79</v>
      </c>
      <c r="J32" s="32" t="s">
        <v>333</v>
      </c>
      <c r="K32" s="32" t="s">
        <v>334</v>
      </c>
      <c r="L32" s="32" t="s">
        <v>318</v>
      </c>
      <c r="M32" s="32">
        <v>10</v>
      </c>
      <c r="N32" s="299" t="s">
        <v>127</v>
      </c>
      <c r="O32" s="299" t="s">
        <v>119</v>
      </c>
      <c r="P32" s="301" t="s">
        <v>249</v>
      </c>
      <c r="Q32" s="301" t="s">
        <v>250</v>
      </c>
      <c r="R32" s="301" t="s">
        <v>86</v>
      </c>
      <c r="S32" s="301" t="s">
        <v>130</v>
      </c>
      <c r="T32" s="297">
        <f>U32</f>
        <v>1280015</v>
      </c>
      <c r="U32" s="297">
        <f>V32</f>
        <v>1280015</v>
      </c>
      <c r="V32" s="297">
        <v>1280015</v>
      </c>
      <c r="W32" s="297">
        <v>0</v>
      </c>
      <c r="X32" s="297">
        <v>0</v>
      </c>
      <c r="Y32" s="297">
        <v>0</v>
      </c>
      <c r="Z32" s="297">
        <v>0</v>
      </c>
      <c r="AA32" s="295">
        <v>0</v>
      </c>
      <c r="AB32" s="297">
        <v>225885</v>
      </c>
      <c r="AC32" s="295" t="s">
        <v>87</v>
      </c>
      <c r="AD32" s="295">
        <v>0</v>
      </c>
      <c r="AE32" s="295">
        <f>V32</f>
        <v>1280015</v>
      </c>
      <c r="AF32" s="295">
        <v>0</v>
      </c>
      <c r="AG32" s="289"/>
      <c r="AH32" s="291" t="s">
        <v>371</v>
      </c>
      <c r="AI32" s="291" t="s">
        <v>372</v>
      </c>
      <c r="AJ32" s="293"/>
    </row>
    <row r="33" spans="1:36" ht="52.5" customHeight="1" thickBot="1" x14ac:dyDescent="0.4">
      <c r="A33" s="1"/>
      <c r="B33" s="304"/>
      <c r="C33" s="300"/>
      <c r="D33" s="300"/>
      <c r="E33" s="300"/>
      <c r="F33" s="300"/>
      <c r="G33" s="300"/>
      <c r="H33" s="300"/>
      <c r="I33" s="300"/>
      <c r="J33" s="35" t="s">
        <v>336</v>
      </c>
      <c r="K33" s="35" t="s">
        <v>337</v>
      </c>
      <c r="L33" s="35" t="s">
        <v>338</v>
      </c>
      <c r="M33" s="35">
        <v>10</v>
      </c>
      <c r="N33" s="300"/>
      <c r="O33" s="300"/>
      <c r="P33" s="302"/>
      <c r="Q33" s="302"/>
      <c r="R33" s="302"/>
      <c r="S33" s="302"/>
      <c r="T33" s="298"/>
      <c r="U33" s="298"/>
      <c r="V33" s="298"/>
      <c r="W33" s="298"/>
      <c r="X33" s="298"/>
      <c r="Y33" s="298"/>
      <c r="Z33" s="298"/>
      <c r="AA33" s="296"/>
      <c r="AB33" s="298"/>
      <c r="AC33" s="296"/>
      <c r="AD33" s="296"/>
      <c r="AE33" s="296"/>
      <c r="AF33" s="296"/>
      <c r="AG33" s="290"/>
      <c r="AH33" s="292"/>
      <c r="AI33" s="292"/>
      <c r="AJ33" s="294"/>
    </row>
    <row r="34" spans="1:36" ht="52.5" customHeight="1" x14ac:dyDescent="0.35">
      <c r="A34" s="1"/>
      <c r="B34" s="303" t="s">
        <v>373</v>
      </c>
      <c r="C34" s="299" t="s">
        <v>374</v>
      </c>
      <c r="D34" s="299" t="s">
        <v>331</v>
      </c>
      <c r="E34" s="299" t="s">
        <v>242</v>
      </c>
      <c r="F34" s="299" t="s">
        <v>375</v>
      </c>
      <c r="G34" s="299" t="s">
        <v>244</v>
      </c>
      <c r="H34" s="299" t="s">
        <v>79</v>
      </c>
      <c r="I34" s="299" t="s">
        <v>79</v>
      </c>
      <c r="J34" s="32" t="s">
        <v>360</v>
      </c>
      <c r="K34" s="32" t="s">
        <v>361</v>
      </c>
      <c r="L34" s="32" t="s">
        <v>318</v>
      </c>
      <c r="M34" s="32">
        <v>50</v>
      </c>
      <c r="N34" s="299" t="s">
        <v>127</v>
      </c>
      <c r="O34" s="299" t="s">
        <v>109</v>
      </c>
      <c r="P34" s="301" t="s">
        <v>249</v>
      </c>
      <c r="Q34" s="301" t="s">
        <v>250</v>
      </c>
      <c r="R34" s="301" t="s">
        <v>86</v>
      </c>
      <c r="S34" s="301" t="s">
        <v>130</v>
      </c>
      <c r="T34" s="297">
        <f>U34</f>
        <v>2635000</v>
      </c>
      <c r="U34" s="297">
        <f>V34</f>
        <v>2635000</v>
      </c>
      <c r="V34" s="297">
        <v>2635000</v>
      </c>
      <c r="W34" s="297">
        <v>0</v>
      </c>
      <c r="X34" s="297">
        <v>0</v>
      </c>
      <c r="Y34" s="297">
        <v>0</v>
      </c>
      <c r="Z34" s="297">
        <v>0</v>
      </c>
      <c r="AA34" s="295">
        <v>0</v>
      </c>
      <c r="AB34" s="297">
        <v>465000</v>
      </c>
      <c r="AC34" s="295" t="s">
        <v>87</v>
      </c>
      <c r="AD34" s="295">
        <v>0</v>
      </c>
      <c r="AE34" s="295">
        <f>V34</f>
        <v>2635000</v>
      </c>
      <c r="AF34" s="295">
        <v>0</v>
      </c>
      <c r="AG34" s="289"/>
      <c r="AH34" s="291" t="s">
        <v>371</v>
      </c>
      <c r="AI34" s="291" t="s">
        <v>328</v>
      </c>
      <c r="AJ34" s="293"/>
    </row>
    <row r="35" spans="1:36" ht="52.5" customHeight="1" thickBot="1" x14ac:dyDescent="0.4">
      <c r="A35" s="1"/>
      <c r="B35" s="304"/>
      <c r="C35" s="300"/>
      <c r="D35" s="300"/>
      <c r="E35" s="300"/>
      <c r="F35" s="300"/>
      <c r="G35" s="300"/>
      <c r="H35" s="300"/>
      <c r="I35" s="300"/>
      <c r="J35" s="35" t="s">
        <v>362</v>
      </c>
      <c r="K35" s="35" t="s">
        <v>363</v>
      </c>
      <c r="L35" s="35" t="s">
        <v>338</v>
      </c>
      <c r="M35" s="35">
        <v>300</v>
      </c>
      <c r="N35" s="300"/>
      <c r="O35" s="300"/>
      <c r="P35" s="302"/>
      <c r="Q35" s="302"/>
      <c r="R35" s="302"/>
      <c r="S35" s="302"/>
      <c r="T35" s="298"/>
      <c r="U35" s="298"/>
      <c r="V35" s="298"/>
      <c r="W35" s="298"/>
      <c r="X35" s="298"/>
      <c r="Y35" s="298"/>
      <c r="Z35" s="298"/>
      <c r="AA35" s="296"/>
      <c r="AB35" s="298"/>
      <c r="AC35" s="296"/>
      <c r="AD35" s="296"/>
      <c r="AE35" s="296"/>
      <c r="AF35" s="296"/>
      <c r="AG35" s="290"/>
      <c r="AH35" s="292"/>
      <c r="AI35" s="292"/>
      <c r="AJ35" s="294"/>
    </row>
    <row r="36" spans="1:36" x14ac:dyDescent="0.3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3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3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35">
      <c r="A42" s="1"/>
      <c r="B42" s="197" t="s">
        <v>24</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row>
  </sheetData>
  <mergeCells count="46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T32:T33"/>
    <mergeCell ref="U32:U33"/>
    <mergeCell ref="V32:V33"/>
    <mergeCell ref="W32:W33"/>
    <mergeCell ref="H32:H33"/>
    <mergeCell ref="I32:I33"/>
    <mergeCell ref="N32:N33"/>
    <mergeCell ref="O32:O33"/>
    <mergeCell ref="P32:P33"/>
    <mergeCell ref="Q32:Q33"/>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30.54296875" customWidth="1"/>
    <col min="8" max="8" width="14.7265625" customWidth="1"/>
    <col min="9" max="9" width="13.7265625" customWidth="1"/>
    <col min="10" max="10" width="37.1796875" customWidth="1"/>
    <col min="11" max="14" width="10.54296875" customWidth="1"/>
    <col min="15" max="16" width="15.7265625" customWidth="1"/>
    <col min="17" max="17" width="18.54296875" customWidth="1"/>
    <col min="18" max="18" width="15.7265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216" t="s">
        <v>0</v>
      </c>
      <c r="C3" s="216" t="s">
        <v>1</v>
      </c>
      <c r="D3" s="216" t="s">
        <v>28</v>
      </c>
      <c r="E3" s="216" t="s">
        <v>29</v>
      </c>
      <c r="F3" s="216" t="s">
        <v>30</v>
      </c>
      <c r="G3" s="216" t="s">
        <v>3</v>
      </c>
      <c r="H3" s="216" t="s">
        <v>4</v>
      </c>
      <c r="I3" s="216" t="s">
        <v>5</v>
      </c>
      <c r="J3" s="217" t="s">
        <v>6</v>
      </c>
      <c r="K3" s="217"/>
      <c r="L3" s="217"/>
      <c r="M3" s="217"/>
      <c r="N3" s="214" t="s">
        <v>47</v>
      </c>
      <c r="O3" s="216" t="s">
        <v>31</v>
      </c>
      <c r="P3" s="223" t="s">
        <v>42</v>
      </c>
      <c r="Q3" s="223" t="s">
        <v>32</v>
      </c>
      <c r="R3" s="223" t="s">
        <v>37</v>
      </c>
      <c r="S3" s="223" t="s">
        <v>33</v>
      </c>
      <c r="T3" s="216" t="s">
        <v>55</v>
      </c>
      <c r="U3" s="216" t="s">
        <v>57</v>
      </c>
      <c r="V3" s="217" t="s">
        <v>59</v>
      </c>
      <c r="W3" s="217"/>
      <c r="X3" s="217"/>
      <c r="Y3" s="217"/>
      <c r="Z3" s="217"/>
      <c r="AA3" s="217"/>
      <c r="AB3" s="216" t="s">
        <v>69</v>
      </c>
      <c r="AC3" s="218" t="s">
        <v>75</v>
      </c>
      <c r="AD3" s="220" t="s">
        <v>77</v>
      </c>
      <c r="AE3" s="221"/>
      <c r="AF3" s="222"/>
      <c r="AG3" s="214" t="s">
        <v>27</v>
      </c>
      <c r="AH3" s="214" t="s">
        <v>36</v>
      </c>
      <c r="AI3" s="216" t="s">
        <v>34</v>
      </c>
      <c r="AJ3" s="214" t="s">
        <v>35</v>
      </c>
    </row>
    <row r="4" spans="1:36" ht="130" x14ac:dyDescent="0.35">
      <c r="A4" s="1"/>
      <c r="B4" s="216"/>
      <c r="C4" s="216"/>
      <c r="D4" s="216"/>
      <c r="E4" s="216"/>
      <c r="F4" s="216"/>
      <c r="G4" s="216"/>
      <c r="H4" s="216"/>
      <c r="I4" s="216"/>
      <c r="J4" s="3" t="s">
        <v>7</v>
      </c>
      <c r="K4" s="3" t="s">
        <v>8</v>
      </c>
      <c r="L4" s="3" t="s">
        <v>9</v>
      </c>
      <c r="M4" s="11" t="s">
        <v>10</v>
      </c>
      <c r="N4" s="215"/>
      <c r="O4" s="216"/>
      <c r="P4" s="223"/>
      <c r="Q4" s="223"/>
      <c r="R4" s="223"/>
      <c r="S4" s="223"/>
      <c r="T4" s="216"/>
      <c r="U4" s="216"/>
      <c r="V4" s="3" t="s">
        <v>61</v>
      </c>
      <c r="W4" s="3" t="s">
        <v>62</v>
      </c>
      <c r="X4" s="3" t="s">
        <v>15</v>
      </c>
      <c r="Y4" s="3" t="s">
        <v>63</v>
      </c>
      <c r="Z4" s="3" t="s">
        <v>60</v>
      </c>
      <c r="AA4" s="3" t="s">
        <v>25</v>
      </c>
      <c r="AB4" s="216"/>
      <c r="AC4" s="219"/>
      <c r="AD4" s="3" t="s">
        <v>16</v>
      </c>
      <c r="AE4" s="3" t="s">
        <v>17</v>
      </c>
      <c r="AF4" s="3" t="s">
        <v>26</v>
      </c>
      <c r="AG4" s="215"/>
      <c r="AH4" s="215"/>
      <c r="AI4" s="216"/>
      <c r="AJ4" s="215"/>
    </row>
    <row r="5" spans="1:36" ht="15" thickBot="1" x14ac:dyDescent="0.4">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2" customFormat="1" ht="34.5" x14ac:dyDescent="0.25">
      <c r="A6" s="38"/>
      <c r="B6" s="414" t="s">
        <v>271</v>
      </c>
      <c r="C6" s="388" t="s">
        <v>272</v>
      </c>
      <c r="D6" s="388" t="s">
        <v>273</v>
      </c>
      <c r="E6" s="391" t="s">
        <v>274</v>
      </c>
      <c r="F6" s="385" t="s">
        <v>275</v>
      </c>
      <c r="G6" s="388" t="s">
        <v>276</v>
      </c>
      <c r="H6" s="385" t="s">
        <v>79</v>
      </c>
      <c r="I6" s="385" t="s">
        <v>79</v>
      </c>
      <c r="J6" s="41" t="s">
        <v>277</v>
      </c>
      <c r="K6" s="41" t="s">
        <v>278</v>
      </c>
      <c r="L6" s="39" t="s">
        <v>279</v>
      </c>
      <c r="M6" s="40" t="s">
        <v>280</v>
      </c>
      <c r="N6" s="385" t="s">
        <v>281</v>
      </c>
      <c r="O6" s="388" t="s">
        <v>128</v>
      </c>
      <c r="P6" s="394" t="s">
        <v>282</v>
      </c>
      <c r="Q6" s="394" t="s">
        <v>85</v>
      </c>
      <c r="R6" s="394" t="s">
        <v>86</v>
      </c>
      <c r="S6" s="394" t="s">
        <v>130</v>
      </c>
      <c r="T6" s="367">
        <f>U6+U10+U14</f>
        <v>977500</v>
      </c>
      <c r="U6" s="367">
        <f>V6</f>
        <v>425000</v>
      </c>
      <c r="V6" s="367">
        <v>425000</v>
      </c>
      <c r="W6" s="373">
        <v>0</v>
      </c>
      <c r="X6" s="373">
        <v>0</v>
      </c>
      <c r="Y6" s="373">
        <v>0</v>
      </c>
      <c r="Z6" s="373">
        <v>0</v>
      </c>
      <c r="AA6" s="373">
        <v>0</v>
      </c>
      <c r="AB6" s="412">
        <v>75000</v>
      </c>
      <c r="AC6" s="367" t="s">
        <v>283</v>
      </c>
      <c r="AD6" s="367">
        <v>0</v>
      </c>
      <c r="AE6" s="367">
        <f>V6</f>
        <v>425000</v>
      </c>
      <c r="AF6" s="367">
        <v>0</v>
      </c>
      <c r="AG6" s="367">
        <v>0</v>
      </c>
      <c r="AH6" s="404" t="s">
        <v>221</v>
      </c>
      <c r="AI6" s="404" t="s">
        <v>132</v>
      </c>
      <c r="AJ6" s="407"/>
    </row>
    <row r="7" spans="1:36" s="42" customFormat="1" ht="34.5" x14ac:dyDescent="0.25">
      <c r="A7" s="38"/>
      <c r="B7" s="415"/>
      <c r="C7" s="389"/>
      <c r="D7" s="389"/>
      <c r="E7" s="392"/>
      <c r="F7" s="386"/>
      <c r="G7" s="389"/>
      <c r="H7" s="386"/>
      <c r="I7" s="386"/>
      <c r="J7" s="45" t="s">
        <v>284</v>
      </c>
      <c r="K7" s="45" t="s">
        <v>285</v>
      </c>
      <c r="L7" s="43" t="s">
        <v>247</v>
      </c>
      <c r="M7" s="43" t="s">
        <v>286</v>
      </c>
      <c r="N7" s="386"/>
      <c r="O7" s="389"/>
      <c r="P7" s="395"/>
      <c r="Q7" s="395"/>
      <c r="R7" s="395"/>
      <c r="S7" s="395"/>
      <c r="T7" s="368"/>
      <c r="U7" s="368"/>
      <c r="V7" s="368"/>
      <c r="W7" s="374"/>
      <c r="X7" s="374"/>
      <c r="Y7" s="374"/>
      <c r="Z7" s="374"/>
      <c r="AA7" s="374"/>
      <c r="AB7" s="413"/>
      <c r="AC7" s="368"/>
      <c r="AD7" s="368"/>
      <c r="AE7" s="368"/>
      <c r="AF7" s="368"/>
      <c r="AG7" s="368"/>
      <c r="AH7" s="405"/>
      <c r="AI7" s="405"/>
      <c r="AJ7" s="408"/>
    </row>
    <row r="8" spans="1:36" s="42" customFormat="1" ht="34.5" x14ac:dyDescent="0.25">
      <c r="A8" s="38"/>
      <c r="B8" s="415"/>
      <c r="C8" s="389"/>
      <c r="D8" s="389"/>
      <c r="E8" s="392"/>
      <c r="F8" s="386"/>
      <c r="G8" s="389"/>
      <c r="H8" s="386"/>
      <c r="I8" s="386"/>
      <c r="J8" s="45" t="s">
        <v>287</v>
      </c>
      <c r="K8" s="45" t="s">
        <v>288</v>
      </c>
      <c r="L8" s="43" t="s">
        <v>279</v>
      </c>
      <c r="M8" s="44" t="s">
        <v>280</v>
      </c>
      <c r="N8" s="386"/>
      <c r="O8" s="389"/>
      <c r="P8" s="395"/>
      <c r="Q8" s="395"/>
      <c r="R8" s="395"/>
      <c r="S8" s="395"/>
      <c r="T8" s="368"/>
      <c r="U8" s="368"/>
      <c r="V8" s="368"/>
      <c r="W8" s="374"/>
      <c r="X8" s="374"/>
      <c r="Y8" s="374"/>
      <c r="Z8" s="374"/>
      <c r="AA8" s="374"/>
      <c r="AB8" s="413"/>
      <c r="AC8" s="368"/>
      <c r="AD8" s="368"/>
      <c r="AE8" s="368"/>
      <c r="AF8" s="368"/>
      <c r="AG8" s="368"/>
      <c r="AH8" s="405"/>
      <c r="AI8" s="405"/>
      <c r="AJ8" s="408"/>
    </row>
    <row r="9" spans="1:36" s="42" customFormat="1" ht="34.5" x14ac:dyDescent="0.25">
      <c r="A9" s="38"/>
      <c r="B9" s="415"/>
      <c r="C9" s="389"/>
      <c r="D9" s="389"/>
      <c r="E9" s="392"/>
      <c r="F9" s="410"/>
      <c r="G9" s="389"/>
      <c r="H9" s="410"/>
      <c r="I9" s="410"/>
      <c r="J9" s="45" t="s">
        <v>289</v>
      </c>
      <c r="K9" s="45" t="s">
        <v>290</v>
      </c>
      <c r="L9" s="43" t="s">
        <v>291</v>
      </c>
      <c r="M9" s="43" t="s">
        <v>292</v>
      </c>
      <c r="N9" s="410"/>
      <c r="O9" s="389"/>
      <c r="P9" s="411"/>
      <c r="Q9" s="411"/>
      <c r="R9" s="411"/>
      <c r="S9" s="411"/>
      <c r="T9" s="368"/>
      <c r="U9" s="368"/>
      <c r="V9" s="368"/>
      <c r="W9" s="374"/>
      <c r="X9" s="374"/>
      <c r="Y9" s="374"/>
      <c r="Z9" s="374"/>
      <c r="AA9" s="374"/>
      <c r="AB9" s="413"/>
      <c r="AC9" s="368"/>
      <c r="AD9" s="368"/>
      <c r="AE9" s="368"/>
      <c r="AF9" s="368"/>
      <c r="AG9" s="368"/>
      <c r="AH9" s="405"/>
      <c r="AI9" s="405"/>
      <c r="AJ9" s="408"/>
    </row>
    <row r="10" spans="1:36" s="42" customFormat="1" ht="34.5" x14ac:dyDescent="0.25">
      <c r="A10" s="38"/>
      <c r="B10" s="415"/>
      <c r="C10" s="389"/>
      <c r="D10" s="389"/>
      <c r="E10" s="392"/>
      <c r="F10" s="401" t="s">
        <v>293</v>
      </c>
      <c r="G10" s="389"/>
      <c r="H10" s="401" t="s">
        <v>79</v>
      </c>
      <c r="I10" s="401" t="s">
        <v>79</v>
      </c>
      <c r="J10" s="45" t="s">
        <v>277</v>
      </c>
      <c r="K10" s="45" t="s">
        <v>278</v>
      </c>
      <c r="L10" s="43" t="s">
        <v>279</v>
      </c>
      <c r="M10" s="44" t="s">
        <v>280</v>
      </c>
      <c r="N10" s="401" t="s">
        <v>281</v>
      </c>
      <c r="O10" s="392" t="s">
        <v>294</v>
      </c>
      <c r="P10" s="402" t="s">
        <v>282</v>
      </c>
      <c r="Q10" s="402" t="s">
        <v>85</v>
      </c>
      <c r="R10" s="402" t="s">
        <v>86</v>
      </c>
      <c r="S10" s="402" t="s">
        <v>130</v>
      </c>
      <c r="T10" s="368"/>
      <c r="U10" s="368">
        <f t="shared" ref="U10" si="0">V10</f>
        <v>297500</v>
      </c>
      <c r="V10" s="368">
        <v>297500</v>
      </c>
      <c r="W10" s="374">
        <v>0</v>
      </c>
      <c r="X10" s="374">
        <v>0</v>
      </c>
      <c r="Y10" s="374">
        <v>0</v>
      </c>
      <c r="Z10" s="374">
        <v>0</v>
      </c>
      <c r="AA10" s="374">
        <v>0</v>
      </c>
      <c r="AB10" s="400">
        <v>52500</v>
      </c>
      <c r="AC10" s="368" t="s">
        <v>283</v>
      </c>
      <c r="AD10" s="368">
        <v>0</v>
      </c>
      <c r="AE10" s="368">
        <f t="shared" ref="AE10" si="1">V10</f>
        <v>297500</v>
      </c>
      <c r="AF10" s="368">
        <v>0</v>
      </c>
      <c r="AG10" s="368">
        <v>0</v>
      </c>
      <c r="AH10" s="405"/>
      <c r="AI10" s="405"/>
      <c r="AJ10" s="408"/>
    </row>
    <row r="11" spans="1:36" s="42" customFormat="1" ht="34.5" x14ac:dyDescent="0.25">
      <c r="A11" s="38"/>
      <c r="B11" s="415"/>
      <c r="C11" s="389"/>
      <c r="D11" s="389"/>
      <c r="E11" s="392"/>
      <c r="F11" s="386"/>
      <c r="G11" s="389"/>
      <c r="H11" s="386"/>
      <c r="I11" s="386"/>
      <c r="J11" s="45" t="s">
        <v>284</v>
      </c>
      <c r="K11" s="45" t="s">
        <v>285</v>
      </c>
      <c r="L11" s="43" t="s">
        <v>247</v>
      </c>
      <c r="M11" s="43" t="s">
        <v>295</v>
      </c>
      <c r="N11" s="386"/>
      <c r="O11" s="392"/>
      <c r="P11" s="395"/>
      <c r="Q11" s="395"/>
      <c r="R11" s="395"/>
      <c r="S11" s="395"/>
      <c r="T11" s="368"/>
      <c r="U11" s="368"/>
      <c r="V11" s="368"/>
      <c r="W11" s="374"/>
      <c r="X11" s="374"/>
      <c r="Y11" s="374"/>
      <c r="Z11" s="374"/>
      <c r="AA11" s="374"/>
      <c r="AB11" s="377"/>
      <c r="AC11" s="368"/>
      <c r="AD11" s="368"/>
      <c r="AE11" s="368"/>
      <c r="AF11" s="368"/>
      <c r="AG11" s="368"/>
      <c r="AH11" s="405"/>
      <c r="AI11" s="405"/>
      <c r="AJ11" s="408"/>
    </row>
    <row r="12" spans="1:36" s="42" customFormat="1" ht="34.5" x14ac:dyDescent="0.25">
      <c r="A12" s="38"/>
      <c r="B12" s="415"/>
      <c r="C12" s="389"/>
      <c r="D12" s="389"/>
      <c r="E12" s="392"/>
      <c r="F12" s="386"/>
      <c r="G12" s="389"/>
      <c r="H12" s="386"/>
      <c r="I12" s="386"/>
      <c r="J12" s="45" t="s">
        <v>287</v>
      </c>
      <c r="K12" s="45" t="s">
        <v>288</v>
      </c>
      <c r="L12" s="43" t="s">
        <v>279</v>
      </c>
      <c r="M12" s="44" t="s">
        <v>280</v>
      </c>
      <c r="N12" s="386"/>
      <c r="O12" s="392"/>
      <c r="P12" s="395"/>
      <c r="Q12" s="395"/>
      <c r="R12" s="395"/>
      <c r="S12" s="395"/>
      <c r="T12" s="368"/>
      <c r="U12" s="368"/>
      <c r="V12" s="368"/>
      <c r="W12" s="374"/>
      <c r="X12" s="374"/>
      <c r="Y12" s="374"/>
      <c r="Z12" s="374"/>
      <c r="AA12" s="374"/>
      <c r="AB12" s="377"/>
      <c r="AC12" s="368"/>
      <c r="AD12" s="368"/>
      <c r="AE12" s="368"/>
      <c r="AF12" s="368"/>
      <c r="AG12" s="368"/>
      <c r="AH12" s="405"/>
      <c r="AI12" s="405"/>
      <c r="AJ12" s="408"/>
    </row>
    <row r="13" spans="1:36" s="42" customFormat="1" ht="34.5" x14ac:dyDescent="0.25">
      <c r="A13" s="38"/>
      <c r="B13" s="415"/>
      <c r="C13" s="389"/>
      <c r="D13" s="389"/>
      <c r="E13" s="392"/>
      <c r="F13" s="410"/>
      <c r="G13" s="389"/>
      <c r="H13" s="410"/>
      <c r="I13" s="410"/>
      <c r="J13" s="45" t="s">
        <v>289</v>
      </c>
      <c r="K13" s="45" t="s">
        <v>290</v>
      </c>
      <c r="L13" s="43" t="s">
        <v>291</v>
      </c>
      <c r="M13" s="44" t="s">
        <v>292</v>
      </c>
      <c r="N13" s="410"/>
      <c r="O13" s="392"/>
      <c r="P13" s="411"/>
      <c r="Q13" s="411"/>
      <c r="R13" s="411"/>
      <c r="S13" s="411"/>
      <c r="T13" s="368"/>
      <c r="U13" s="368"/>
      <c r="V13" s="368"/>
      <c r="W13" s="374"/>
      <c r="X13" s="374"/>
      <c r="Y13" s="374"/>
      <c r="Z13" s="374"/>
      <c r="AA13" s="374"/>
      <c r="AB13" s="403"/>
      <c r="AC13" s="368"/>
      <c r="AD13" s="368"/>
      <c r="AE13" s="368"/>
      <c r="AF13" s="368"/>
      <c r="AG13" s="368"/>
      <c r="AH13" s="405"/>
      <c r="AI13" s="405"/>
      <c r="AJ13" s="408"/>
    </row>
    <row r="14" spans="1:36" s="42" customFormat="1" ht="34.5" x14ac:dyDescent="0.25">
      <c r="A14" s="46"/>
      <c r="B14" s="415"/>
      <c r="C14" s="389"/>
      <c r="D14" s="389"/>
      <c r="E14" s="392"/>
      <c r="F14" s="401" t="s">
        <v>296</v>
      </c>
      <c r="G14" s="389"/>
      <c r="H14" s="401" t="s">
        <v>79</v>
      </c>
      <c r="I14" s="401" t="s">
        <v>79</v>
      </c>
      <c r="J14" s="45" t="s">
        <v>277</v>
      </c>
      <c r="K14" s="45" t="s">
        <v>278</v>
      </c>
      <c r="L14" s="43" t="s">
        <v>279</v>
      </c>
      <c r="M14" s="44" t="s">
        <v>280</v>
      </c>
      <c r="N14" s="401" t="s">
        <v>281</v>
      </c>
      <c r="O14" s="392" t="s">
        <v>297</v>
      </c>
      <c r="P14" s="402" t="s">
        <v>282</v>
      </c>
      <c r="Q14" s="402" t="s">
        <v>85</v>
      </c>
      <c r="R14" s="402" t="s">
        <v>86</v>
      </c>
      <c r="S14" s="402" t="s">
        <v>130</v>
      </c>
      <c r="T14" s="368"/>
      <c r="U14" s="368">
        <f t="shared" ref="U14" si="2">V14</f>
        <v>255000</v>
      </c>
      <c r="V14" s="368">
        <v>255000</v>
      </c>
      <c r="W14" s="374">
        <v>0</v>
      </c>
      <c r="X14" s="374">
        <v>0</v>
      </c>
      <c r="Y14" s="374">
        <v>0</v>
      </c>
      <c r="Z14" s="374">
        <v>0</v>
      </c>
      <c r="AA14" s="374">
        <v>0</v>
      </c>
      <c r="AB14" s="400">
        <v>45000</v>
      </c>
      <c r="AC14" s="368" t="s">
        <v>283</v>
      </c>
      <c r="AD14" s="368">
        <v>0</v>
      </c>
      <c r="AE14" s="368">
        <f t="shared" ref="AE14" si="3">V14</f>
        <v>255000</v>
      </c>
      <c r="AF14" s="368">
        <v>0</v>
      </c>
      <c r="AG14" s="368">
        <v>0</v>
      </c>
      <c r="AH14" s="405"/>
      <c r="AI14" s="405"/>
      <c r="AJ14" s="408"/>
    </row>
    <row r="15" spans="1:36" s="42" customFormat="1" ht="34.5" x14ac:dyDescent="0.25">
      <c r="A15" s="46"/>
      <c r="B15" s="415"/>
      <c r="C15" s="389"/>
      <c r="D15" s="389"/>
      <c r="E15" s="392"/>
      <c r="F15" s="386"/>
      <c r="G15" s="389"/>
      <c r="H15" s="386"/>
      <c r="I15" s="386"/>
      <c r="J15" s="45" t="s">
        <v>284</v>
      </c>
      <c r="K15" s="45" t="s">
        <v>285</v>
      </c>
      <c r="L15" s="43" t="s">
        <v>247</v>
      </c>
      <c r="M15" s="43" t="s">
        <v>298</v>
      </c>
      <c r="N15" s="386"/>
      <c r="O15" s="392"/>
      <c r="P15" s="395"/>
      <c r="Q15" s="395"/>
      <c r="R15" s="395"/>
      <c r="S15" s="395"/>
      <c r="T15" s="368"/>
      <c r="U15" s="368"/>
      <c r="V15" s="368"/>
      <c r="W15" s="374"/>
      <c r="X15" s="374"/>
      <c r="Y15" s="374"/>
      <c r="Z15" s="374"/>
      <c r="AA15" s="374"/>
      <c r="AB15" s="377"/>
      <c r="AC15" s="368"/>
      <c r="AD15" s="368"/>
      <c r="AE15" s="368"/>
      <c r="AF15" s="368"/>
      <c r="AG15" s="368"/>
      <c r="AH15" s="405"/>
      <c r="AI15" s="405"/>
      <c r="AJ15" s="408"/>
    </row>
    <row r="16" spans="1:36" s="42" customFormat="1" ht="34.5" x14ac:dyDescent="0.25">
      <c r="A16" s="46"/>
      <c r="B16" s="415"/>
      <c r="C16" s="389"/>
      <c r="D16" s="389"/>
      <c r="E16" s="392"/>
      <c r="F16" s="386"/>
      <c r="G16" s="389"/>
      <c r="H16" s="386"/>
      <c r="I16" s="386"/>
      <c r="J16" s="45" t="s">
        <v>287</v>
      </c>
      <c r="K16" s="45" t="s">
        <v>288</v>
      </c>
      <c r="L16" s="43" t="s">
        <v>279</v>
      </c>
      <c r="M16" s="44" t="s">
        <v>280</v>
      </c>
      <c r="N16" s="386"/>
      <c r="O16" s="392"/>
      <c r="P16" s="395"/>
      <c r="Q16" s="395"/>
      <c r="R16" s="395"/>
      <c r="S16" s="395"/>
      <c r="T16" s="368"/>
      <c r="U16" s="368"/>
      <c r="V16" s="368"/>
      <c r="W16" s="374"/>
      <c r="X16" s="374"/>
      <c r="Y16" s="374"/>
      <c r="Z16" s="374"/>
      <c r="AA16" s="374"/>
      <c r="AB16" s="377"/>
      <c r="AC16" s="368"/>
      <c r="AD16" s="368"/>
      <c r="AE16" s="368"/>
      <c r="AF16" s="368"/>
      <c r="AG16" s="368"/>
      <c r="AH16" s="405"/>
      <c r="AI16" s="405"/>
      <c r="AJ16" s="408"/>
    </row>
    <row r="17" spans="1:36" s="42" customFormat="1" ht="35" thickBot="1" x14ac:dyDescent="0.3">
      <c r="A17" s="46"/>
      <c r="B17" s="416"/>
      <c r="C17" s="390"/>
      <c r="D17" s="390"/>
      <c r="E17" s="393"/>
      <c r="F17" s="387"/>
      <c r="G17" s="390"/>
      <c r="H17" s="387"/>
      <c r="I17" s="387"/>
      <c r="J17" s="48" t="s">
        <v>289</v>
      </c>
      <c r="K17" s="48" t="s">
        <v>290</v>
      </c>
      <c r="L17" s="47" t="s">
        <v>291</v>
      </c>
      <c r="M17" s="47" t="s">
        <v>292</v>
      </c>
      <c r="N17" s="387"/>
      <c r="O17" s="393"/>
      <c r="P17" s="396"/>
      <c r="Q17" s="396"/>
      <c r="R17" s="396"/>
      <c r="S17" s="396"/>
      <c r="T17" s="369"/>
      <c r="U17" s="369"/>
      <c r="V17" s="369"/>
      <c r="W17" s="375"/>
      <c r="X17" s="375"/>
      <c r="Y17" s="375"/>
      <c r="Z17" s="375"/>
      <c r="AA17" s="375"/>
      <c r="AB17" s="378"/>
      <c r="AC17" s="369"/>
      <c r="AD17" s="369"/>
      <c r="AE17" s="369"/>
      <c r="AF17" s="369"/>
      <c r="AG17" s="369"/>
      <c r="AH17" s="406"/>
      <c r="AI17" s="406"/>
      <c r="AJ17" s="409"/>
    </row>
    <row r="18" spans="1:36" s="42" customFormat="1" ht="34.5" x14ac:dyDescent="0.25">
      <c r="A18" s="38"/>
      <c r="B18" s="379" t="s">
        <v>299</v>
      </c>
      <c r="C18" s="382" t="s">
        <v>272</v>
      </c>
      <c r="D18" s="382" t="s">
        <v>273</v>
      </c>
      <c r="E18" s="382" t="s">
        <v>274</v>
      </c>
      <c r="F18" s="385" t="s">
        <v>300</v>
      </c>
      <c r="G18" s="388" t="s">
        <v>276</v>
      </c>
      <c r="H18" s="385" t="s">
        <v>79</v>
      </c>
      <c r="I18" s="385" t="s">
        <v>79</v>
      </c>
      <c r="J18" s="41" t="s">
        <v>277</v>
      </c>
      <c r="K18" s="41" t="s">
        <v>278</v>
      </c>
      <c r="L18" s="39" t="s">
        <v>279</v>
      </c>
      <c r="M18" s="40" t="s">
        <v>280</v>
      </c>
      <c r="N18" s="385" t="s">
        <v>281</v>
      </c>
      <c r="O18" s="391" t="s">
        <v>301</v>
      </c>
      <c r="P18" s="394" t="s">
        <v>282</v>
      </c>
      <c r="Q18" s="394" t="s">
        <v>85</v>
      </c>
      <c r="R18" s="394" t="s">
        <v>86</v>
      </c>
      <c r="S18" s="394" t="s">
        <v>130</v>
      </c>
      <c r="T18" s="397">
        <f>U18</f>
        <v>295035</v>
      </c>
      <c r="U18" s="367">
        <f>V18</f>
        <v>295035</v>
      </c>
      <c r="V18" s="367">
        <v>295035</v>
      </c>
      <c r="W18" s="373">
        <v>0</v>
      </c>
      <c r="X18" s="373">
        <v>0</v>
      </c>
      <c r="Y18" s="373">
        <v>0</v>
      </c>
      <c r="Z18" s="373">
        <v>0</v>
      </c>
      <c r="AA18" s="373">
        <v>0</v>
      </c>
      <c r="AB18" s="376">
        <v>52065</v>
      </c>
      <c r="AC18" s="367" t="s">
        <v>283</v>
      </c>
      <c r="AD18" s="367">
        <v>0</v>
      </c>
      <c r="AE18" s="367">
        <f t="shared" ref="AE18" si="4">V18</f>
        <v>295035</v>
      </c>
      <c r="AF18" s="367">
        <v>0</v>
      </c>
      <c r="AG18" s="367">
        <v>0</v>
      </c>
      <c r="AH18" s="370" t="s">
        <v>302</v>
      </c>
      <c r="AI18" s="370" t="s">
        <v>303</v>
      </c>
      <c r="AJ18" s="364"/>
    </row>
    <row r="19" spans="1:36" s="42" customFormat="1" ht="34.5" x14ac:dyDescent="0.25">
      <c r="A19" s="38"/>
      <c r="B19" s="380"/>
      <c r="C19" s="383"/>
      <c r="D19" s="383"/>
      <c r="E19" s="383"/>
      <c r="F19" s="386"/>
      <c r="G19" s="389"/>
      <c r="H19" s="386"/>
      <c r="I19" s="386"/>
      <c r="J19" s="45" t="s">
        <v>284</v>
      </c>
      <c r="K19" s="45" t="s">
        <v>285</v>
      </c>
      <c r="L19" s="43" t="s">
        <v>247</v>
      </c>
      <c r="M19" s="44" t="s">
        <v>295</v>
      </c>
      <c r="N19" s="386"/>
      <c r="O19" s="392"/>
      <c r="P19" s="395"/>
      <c r="Q19" s="395"/>
      <c r="R19" s="395"/>
      <c r="S19" s="395"/>
      <c r="T19" s="398"/>
      <c r="U19" s="368"/>
      <c r="V19" s="368"/>
      <c r="W19" s="374"/>
      <c r="X19" s="374"/>
      <c r="Y19" s="374"/>
      <c r="Z19" s="374"/>
      <c r="AA19" s="374"/>
      <c r="AB19" s="377"/>
      <c r="AC19" s="368"/>
      <c r="AD19" s="368"/>
      <c r="AE19" s="368"/>
      <c r="AF19" s="368"/>
      <c r="AG19" s="368"/>
      <c r="AH19" s="371"/>
      <c r="AI19" s="371"/>
      <c r="AJ19" s="365"/>
    </row>
    <row r="20" spans="1:36" s="42" customFormat="1" ht="34.5" x14ac:dyDescent="0.25">
      <c r="A20" s="38"/>
      <c r="B20" s="380"/>
      <c r="C20" s="383"/>
      <c r="D20" s="383"/>
      <c r="E20" s="383"/>
      <c r="F20" s="386"/>
      <c r="G20" s="389"/>
      <c r="H20" s="386"/>
      <c r="I20" s="386"/>
      <c r="J20" s="45" t="s">
        <v>287</v>
      </c>
      <c r="K20" s="45" t="s">
        <v>288</v>
      </c>
      <c r="L20" s="43" t="s">
        <v>279</v>
      </c>
      <c r="M20" s="44" t="s">
        <v>280</v>
      </c>
      <c r="N20" s="386"/>
      <c r="O20" s="392"/>
      <c r="P20" s="395"/>
      <c r="Q20" s="395"/>
      <c r="R20" s="395"/>
      <c r="S20" s="395"/>
      <c r="T20" s="398"/>
      <c r="U20" s="368"/>
      <c r="V20" s="368"/>
      <c r="W20" s="374"/>
      <c r="X20" s="374"/>
      <c r="Y20" s="374"/>
      <c r="Z20" s="374"/>
      <c r="AA20" s="374"/>
      <c r="AB20" s="377"/>
      <c r="AC20" s="368"/>
      <c r="AD20" s="368"/>
      <c r="AE20" s="368"/>
      <c r="AF20" s="368"/>
      <c r="AG20" s="368"/>
      <c r="AH20" s="371"/>
      <c r="AI20" s="371"/>
      <c r="AJ20" s="365"/>
    </row>
    <row r="21" spans="1:36" s="42" customFormat="1" ht="35" thickBot="1" x14ac:dyDescent="0.3">
      <c r="A21" s="38"/>
      <c r="B21" s="381"/>
      <c r="C21" s="384"/>
      <c r="D21" s="384"/>
      <c r="E21" s="384"/>
      <c r="F21" s="387"/>
      <c r="G21" s="390"/>
      <c r="H21" s="387"/>
      <c r="I21" s="387"/>
      <c r="J21" s="48" t="s">
        <v>289</v>
      </c>
      <c r="K21" s="48" t="s">
        <v>290</v>
      </c>
      <c r="L21" s="47" t="s">
        <v>291</v>
      </c>
      <c r="M21" s="47" t="s">
        <v>292</v>
      </c>
      <c r="N21" s="387"/>
      <c r="O21" s="393"/>
      <c r="P21" s="396"/>
      <c r="Q21" s="396"/>
      <c r="R21" s="396"/>
      <c r="S21" s="396"/>
      <c r="T21" s="399"/>
      <c r="U21" s="369"/>
      <c r="V21" s="369"/>
      <c r="W21" s="375"/>
      <c r="X21" s="375"/>
      <c r="Y21" s="375"/>
      <c r="Z21" s="375"/>
      <c r="AA21" s="375"/>
      <c r="AB21" s="378"/>
      <c r="AC21" s="369"/>
      <c r="AD21" s="369"/>
      <c r="AE21" s="369"/>
      <c r="AF21" s="369"/>
      <c r="AG21" s="369"/>
      <c r="AH21" s="372"/>
      <c r="AI21" s="372"/>
      <c r="AJ21" s="366"/>
    </row>
    <row r="22" spans="1:36" s="42" customFormat="1" ht="34.5" x14ac:dyDescent="0.25">
      <c r="A22" s="38"/>
      <c r="B22" s="379" t="s">
        <v>304</v>
      </c>
      <c r="C22" s="382" t="s">
        <v>272</v>
      </c>
      <c r="D22" s="382" t="s">
        <v>273</v>
      </c>
      <c r="E22" s="382" t="s">
        <v>274</v>
      </c>
      <c r="F22" s="385" t="s">
        <v>305</v>
      </c>
      <c r="G22" s="388" t="s">
        <v>276</v>
      </c>
      <c r="H22" s="385" t="s">
        <v>79</v>
      </c>
      <c r="I22" s="385" t="s">
        <v>79</v>
      </c>
      <c r="J22" s="41" t="s">
        <v>277</v>
      </c>
      <c r="K22" s="41" t="s">
        <v>278</v>
      </c>
      <c r="L22" s="39" t="s">
        <v>279</v>
      </c>
      <c r="M22" s="40" t="s">
        <v>280</v>
      </c>
      <c r="N22" s="385" t="s">
        <v>281</v>
      </c>
      <c r="O22" s="391" t="s">
        <v>306</v>
      </c>
      <c r="P22" s="394" t="s">
        <v>282</v>
      </c>
      <c r="Q22" s="394" t="s">
        <v>85</v>
      </c>
      <c r="R22" s="394" t="s">
        <v>86</v>
      </c>
      <c r="S22" s="394" t="s">
        <v>130</v>
      </c>
      <c r="T22" s="367">
        <f>U22</f>
        <v>297500</v>
      </c>
      <c r="U22" s="367">
        <f>V22</f>
        <v>297500</v>
      </c>
      <c r="V22" s="367">
        <v>297500</v>
      </c>
      <c r="W22" s="373">
        <v>0</v>
      </c>
      <c r="X22" s="373">
        <v>0</v>
      </c>
      <c r="Y22" s="373">
        <v>0</v>
      </c>
      <c r="Z22" s="373">
        <v>0</v>
      </c>
      <c r="AA22" s="373">
        <v>0</v>
      </c>
      <c r="AB22" s="376">
        <v>52500</v>
      </c>
      <c r="AC22" s="367" t="s">
        <v>283</v>
      </c>
      <c r="AD22" s="367">
        <v>0</v>
      </c>
      <c r="AE22" s="367">
        <f t="shared" ref="AE22" si="5">V22</f>
        <v>297500</v>
      </c>
      <c r="AF22" s="367">
        <v>0</v>
      </c>
      <c r="AG22" s="367">
        <v>0</v>
      </c>
      <c r="AH22" s="370" t="s">
        <v>307</v>
      </c>
      <c r="AI22" s="370" t="s">
        <v>308</v>
      </c>
      <c r="AJ22" s="364"/>
    </row>
    <row r="23" spans="1:36" s="42" customFormat="1" ht="34.5" x14ac:dyDescent="0.25">
      <c r="A23" s="38"/>
      <c r="B23" s="380"/>
      <c r="C23" s="383"/>
      <c r="D23" s="383"/>
      <c r="E23" s="383"/>
      <c r="F23" s="386"/>
      <c r="G23" s="389"/>
      <c r="H23" s="386"/>
      <c r="I23" s="386"/>
      <c r="J23" s="45" t="s">
        <v>284</v>
      </c>
      <c r="K23" s="45" t="s">
        <v>285</v>
      </c>
      <c r="L23" s="43" t="s">
        <v>247</v>
      </c>
      <c r="M23" s="44" t="s">
        <v>309</v>
      </c>
      <c r="N23" s="386"/>
      <c r="O23" s="392"/>
      <c r="P23" s="395"/>
      <c r="Q23" s="395"/>
      <c r="R23" s="395"/>
      <c r="S23" s="395"/>
      <c r="T23" s="368"/>
      <c r="U23" s="368"/>
      <c r="V23" s="368"/>
      <c r="W23" s="374"/>
      <c r="X23" s="374"/>
      <c r="Y23" s="374"/>
      <c r="Z23" s="374"/>
      <c r="AA23" s="374"/>
      <c r="AB23" s="377"/>
      <c r="AC23" s="368"/>
      <c r="AD23" s="368"/>
      <c r="AE23" s="368"/>
      <c r="AF23" s="368"/>
      <c r="AG23" s="368"/>
      <c r="AH23" s="371"/>
      <c r="AI23" s="371"/>
      <c r="AJ23" s="365"/>
    </row>
    <row r="24" spans="1:36" s="42" customFormat="1" ht="34.5" x14ac:dyDescent="0.25">
      <c r="A24" s="38"/>
      <c r="B24" s="380"/>
      <c r="C24" s="383"/>
      <c r="D24" s="383"/>
      <c r="E24" s="383"/>
      <c r="F24" s="386"/>
      <c r="G24" s="389"/>
      <c r="H24" s="386"/>
      <c r="I24" s="386"/>
      <c r="J24" s="45" t="s">
        <v>287</v>
      </c>
      <c r="K24" s="45" t="s">
        <v>288</v>
      </c>
      <c r="L24" s="43" t="s">
        <v>279</v>
      </c>
      <c r="M24" s="44" t="s">
        <v>280</v>
      </c>
      <c r="N24" s="386"/>
      <c r="O24" s="392"/>
      <c r="P24" s="395"/>
      <c r="Q24" s="395"/>
      <c r="R24" s="395"/>
      <c r="S24" s="395"/>
      <c r="T24" s="368"/>
      <c r="U24" s="368"/>
      <c r="V24" s="368"/>
      <c r="W24" s="374"/>
      <c r="X24" s="374"/>
      <c r="Y24" s="374"/>
      <c r="Z24" s="374"/>
      <c r="AA24" s="374"/>
      <c r="AB24" s="377"/>
      <c r="AC24" s="368"/>
      <c r="AD24" s="368"/>
      <c r="AE24" s="368"/>
      <c r="AF24" s="368"/>
      <c r="AG24" s="368"/>
      <c r="AH24" s="371"/>
      <c r="AI24" s="371"/>
      <c r="AJ24" s="365"/>
    </row>
    <row r="25" spans="1:36" s="42" customFormat="1" ht="35" thickBot="1" x14ac:dyDescent="0.3">
      <c r="A25" s="38"/>
      <c r="B25" s="381"/>
      <c r="C25" s="384"/>
      <c r="D25" s="384"/>
      <c r="E25" s="384"/>
      <c r="F25" s="387"/>
      <c r="G25" s="390"/>
      <c r="H25" s="387"/>
      <c r="I25" s="387"/>
      <c r="J25" s="48" t="s">
        <v>289</v>
      </c>
      <c r="K25" s="48" t="s">
        <v>290</v>
      </c>
      <c r="L25" s="47" t="s">
        <v>291</v>
      </c>
      <c r="M25" s="47" t="s">
        <v>292</v>
      </c>
      <c r="N25" s="387"/>
      <c r="O25" s="393"/>
      <c r="P25" s="396"/>
      <c r="Q25" s="396"/>
      <c r="R25" s="396"/>
      <c r="S25" s="396"/>
      <c r="T25" s="369"/>
      <c r="U25" s="369"/>
      <c r="V25" s="369"/>
      <c r="W25" s="375"/>
      <c r="X25" s="375"/>
      <c r="Y25" s="375"/>
      <c r="Z25" s="375"/>
      <c r="AA25" s="375"/>
      <c r="AB25" s="378"/>
      <c r="AC25" s="369"/>
      <c r="AD25" s="369"/>
      <c r="AE25" s="369"/>
      <c r="AF25" s="369"/>
      <c r="AG25" s="369"/>
      <c r="AH25" s="372"/>
      <c r="AI25" s="372"/>
      <c r="AJ25" s="366"/>
    </row>
  </sheetData>
  <mergeCells count="163">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 ref="B1:AI1"/>
    <mergeCell ref="B3:B4"/>
    <mergeCell ref="C3:C4"/>
    <mergeCell ref="D3:D4"/>
    <mergeCell ref="E3:E4"/>
    <mergeCell ref="F3:F4"/>
    <mergeCell ref="G3:G4"/>
    <mergeCell ref="H3:H4"/>
    <mergeCell ref="I3:I4"/>
    <mergeCell ref="J3:M3"/>
    <mergeCell ref="AG3:AG4"/>
    <mergeCell ref="AH3:AH4"/>
    <mergeCell ref="AI3:AI4"/>
    <mergeCell ref="H6:H9"/>
    <mergeCell ref="F14:F17"/>
    <mergeCell ref="H14:H17"/>
    <mergeCell ref="R6:R9"/>
    <mergeCell ref="S6:S9"/>
    <mergeCell ref="T6:T17"/>
    <mergeCell ref="U6:U9"/>
    <mergeCell ref="V6:V9"/>
    <mergeCell ref="R14:R17"/>
    <mergeCell ref="S14:S17"/>
    <mergeCell ref="U14:U17"/>
    <mergeCell ref="V14:V17"/>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AE10:AE13"/>
    <mergeCell ref="AF10:AF13"/>
    <mergeCell ref="AG10:AG13"/>
    <mergeCell ref="X10:X13"/>
    <mergeCell ref="Y10:Y13"/>
    <mergeCell ref="Z10:Z13"/>
    <mergeCell ref="AA10:AA13"/>
    <mergeCell ref="AB10:AB13"/>
    <mergeCell ref="AG6:AG9"/>
    <mergeCell ref="AA6:AA9"/>
    <mergeCell ref="Z14:Z17"/>
    <mergeCell ref="AA14:AA17"/>
    <mergeCell ref="I14:I17"/>
    <mergeCell ref="N14:N17"/>
    <mergeCell ref="O14:O17"/>
    <mergeCell ref="P14:P17"/>
    <mergeCell ref="Q14:Q17"/>
    <mergeCell ref="AC10:AC13"/>
    <mergeCell ref="AD10:AD13"/>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AH18:AH21"/>
    <mergeCell ref="AI18:AI21"/>
    <mergeCell ref="Z18:Z21"/>
    <mergeCell ref="AA18:AA21"/>
    <mergeCell ref="AB18:AB21"/>
    <mergeCell ref="AC18:AC21"/>
    <mergeCell ref="AD18:AD21"/>
    <mergeCell ref="U18:U21"/>
    <mergeCell ref="V18:V21"/>
    <mergeCell ref="W18:W21"/>
    <mergeCell ref="X18:X21"/>
    <mergeCell ref="Y18:Y21"/>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J22:AJ25"/>
    <mergeCell ref="AE22:AE25"/>
    <mergeCell ref="AF22:AF25"/>
    <mergeCell ref="AG22:AG25"/>
    <mergeCell ref="AH22:AH25"/>
    <mergeCell ref="AI22:AI25"/>
    <mergeCell ref="Z22:Z25"/>
    <mergeCell ref="AA22:AA25"/>
    <mergeCell ref="AB22:AB25"/>
    <mergeCell ref="AC22:AC25"/>
    <mergeCell ref="AD22:AD25"/>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50.26953125" customWidth="1"/>
    <col min="8" max="8" width="14.7265625" customWidth="1"/>
    <col min="9" max="9" width="13.7265625" customWidth="1"/>
    <col min="10" max="10" width="12.7265625" customWidth="1"/>
    <col min="11" max="14" width="10.54296875" customWidth="1"/>
    <col min="15" max="16" width="15.7265625" customWidth="1"/>
    <col min="17" max="17" width="18.54296875" customWidth="1"/>
    <col min="18" max="18" width="15.7265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216" t="s">
        <v>0</v>
      </c>
      <c r="C3" s="216" t="s">
        <v>1</v>
      </c>
      <c r="D3" s="216" t="s">
        <v>28</v>
      </c>
      <c r="E3" s="216" t="s">
        <v>29</v>
      </c>
      <c r="F3" s="216" t="s">
        <v>30</v>
      </c>
      <c r="G3" s="216" t="s">
        <v>3</v>
      </c>
      <c r="H3" s="216" t="s">
        <v>4</v>
      </c>
      <c r="I3" s="216" t="s">
        <v>5</v>
      </c>
      <c r="J3" s="217" t="s">
        <v>6</v>
      </c>
      <c r="K3" s="217"/>
      <c r="L3" s="217"/>
      <c r="M3" s="217"/>
      <c r="N3" s="214" t="s">
        <v>47</v>
      </c>
      <c r="O3" s="216" t="s">
        <v>31</v>
      </c>
      <c r="P3" s="223" t="s">
        <v>42</v>
      </c>
      <c r="Q3" s="223" t="s">
        <v>32</v>
      </c>
      <c r="R3" s="223" t="s">
        <v>37</v>
      </c>
      <c r="S3" s="223" t="s">
        <v>33</v>
      </c>
      <c r="T3" s="216" t="s">
        <v>55</v>
      </c>
      <c r="U3" s="216" t="s">
        <v>57</v>
      </c>
      <c r="V3" s="217" t="s">
        <v>59</v>
      </c>
      <c r="W3" s="217"/>
      <c r="X3" s="217"/>
      <c r="Y3" s="217"/>
      <c r="Z3" s="217"/>
      <c r="AA3" s="217"/>
      <c r="AB3" s="216" t="s">
        <v>69</v>
      </c>
      <c r="AC3" s="218" t="s">
        <v>75</v>
      </c>
      <c r="AD3" s="220" t="s">
        <v>77</v>
      </c>
      <c r="AE3" s="221"/>
      <c r="AF3" s="222"/>
      <c r="AG3" s="214" t="s">
        <v>27</v>
      </c>
      <c r="AH3" s="214" t="s">
        <v>36</v>
      </c>
      <c r="AI3" s="216" t="s">
        <v>34</v>
      </c>
      <c r="AJ3" s="214" t="s">
        <v>35</v>
      </c>
    </row>
    <row r="4" spans="1:36" ht="130" x14ac:dyDescent="0.35">
      <c r="A4" s="1"/>
      <c r="B4" s="216"/>
      <c r="C4" s="216"/>
      <c r="D4" s="216"/>
      <c r="E4" s="216"/>
      <c r="F4" s="216"/>
      <c r="G4" s="216"/>
      <c r="H4" s="216"/>
      <c r="I4" s="216"/>
      <c r="J4" s="3" t="s">
        <v>7</v>
      </c>
      <c r="K4" s="3" t="s">
        <v>8</v>
      </c>
      <c r="L4" s="3" t="s">
        <v>9</v>
      </c>
      <c r="M4" s="11" t="s">
        <v>10</v>
      </c>
      <c r="N4" s="215"/>
      <c r="O4" s="216"/>
      <c r="P4" s="223"/>
      <c r="Q4" s="223"/>
      <c r="R4" s="223"/>
      <c r="S4" s="223"/>
      <c r="T4" s="216"/>
      <c r="U4" s="216"/>
      <c r="V4" s="3" t="s">
        <v>61</v>
      </c>
      <c r="W4" s="3" t="s">
        <v>62</v>
      </c>
      <c r="X4" s="3" t="s">
        <v>15</v>
      </c>
      <c r="Y4" s="3" t="s">
        <v>63</v>
      </c>
      <c r="Z4" s="3" t="s">
        <v>60</v>
      </c>
      <c r="AA4" s="3" t="s">
        <v>25</v>
      </c>
      <c r="AB4" s="216"/>
      <c r="AC4" s="219"/>
      <c r="AD4" s="3" t="s">
        <v>16</v>
      </c>
      <c r="AE4" s="3" t="s">
        <v>17</v>
      </c>
      <c r="AF4" s="3" t="s">
        <v>26</v>
      </c>
      <c r="AG4" s="215"/>
      <c r="AH4" s="215"/>
      <c r="AI4" s="216"/>
      <c r="AJ4" s="215"/>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197" t="s">
        <v>24</v>
      </c>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2025-10-22T12:35:02Z</dcterms:modified>
</cp:coreProperties>
</file>